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af-my.dps.mil/personal/kristina_garo_us_af_mil/Documents/Documents/TAP Main/TAP Flyers-Handouts/"/>
    </mc:Choice>
  </mc:AlternateContent>
  <xr:revisionPtr revIDLastSave="0" documentId="8_{8E598D4E-C879-4836-B0EC-8D6B08E72CB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INCOME" sheetId="2" r:id="rId1"/>
    <sheet name="EXPENSES" sheetId="3" r:id="rId2"/>
    <sheet name="DEBT" sheetId="4" r:id="rId3"/>
    <sheet name="ASSETS" sheetId="5" r:id="rId4"/>
    <sheet name="SUMMARY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6" l="1"/>
  <c r="B13" i="6"/>
  <c r="B5" i="6" s="1"/>
  <c r="C9" i="6"/>
  <c r="C7" i="6"/>
  <c r="F26" i="4"/>
  <c r="C59" i="3"/>
  <c r="B59" i="3"/>
  <c r="B40" i="2"/>
  <c r="C41" i="2"/>
  <c r="D35" i="2"/>
  <c r="B3" i="3"/>
  <c r="B3" i="5"/>
  <c r="C23" i="5"/>
  <c r="C31" i="5"/>
  <c r="C35" i="5"/>
  <c r="C13" i="5"/>
  <c r="C5" i="5"/>
  <c r="C40" i="5" s="1"/>
  <c r="D19" i="6" s="1"/>
  <c r="F12" i="4"/>
  <c r="G12" i="4"/>
  <c r="G26" i="4"/>
  <c r="C19" i="6" l="1"/>
  <c r="G28" i="4"/>
  <c r="C18" i="6" s="1"/>
  <c r="F28" i="4"/>
  <c r="D3" i="4"/>
  <c r="C9" i="3"/>
  <c r="B9" i="3"/>
  <c r="D41" i="2"/>
  <c r="D46" i="2" s="1"/>
  <c r="D36" i="2"/>
  <c r="D37" i="2" s="1"/>
  <c r="C27" i="2"/>
  <c r="C46" i="2"/>
  <c r="D27" i="2"/>
  <c r="B46" i="2"/>
  <c r="B11" i="2"/>
  <c r="B8" i="2"/>
  <c r="B5" i="5"/>
  <c r="B13" i="5"/>
  <c r="B23" i="5"/>
  <c r="B31" i="5"/>
  <c r="B35" i="5"/>
  <c r="D9" i="6" l="1"/>
  <c r="D18" i="6"/>
  <c r="B40" i="5"/>
  <c r="D31" i="2"/>
  <c r="D20" i="2"/>
  <c r="C20" i="2"/>
  <c r="B20" i="2"/>
  <c r="B50" i="2" s="1"/>
  <c r="B6" i="6" s="1"/>
  <c r="C15" i="3"/>
  <c r="B15" i="3"/>
  <c r="D12" i="4"/>
  <c r="D26" i="4"/>
  <c r="E12" i="4"/>
  <c r="D28" i="4" l="1"/>
  <c r="D5" i="6"/>
  <c r="B19" i="6"/>
  <c r="C20" i="6"/>
  <c r="D20" i="6"/>
  <c r="D51" i="2"/>
  <c r="D7" i="6" s="1"/>
  <c r="D50" i="2"/>
  <c r="D6" i="6" s="1"/>
  <c r="C31" i="2"/>
  <c r="C5" i="6" s="1"/>
  <c r="B51" i="2"/>
  <c r="B7" i="6" s="1"/>
  <c r="B22" i="2"/>
  <c r="B23" i="2" s="1"/>
  <c r="B3" i="6"/>
  <c r="B9" i="6" l="1"/>
  <c r="B14" i="6"/>
  <c r="C51" i="2"/>
  <c r="C50" i="2"/>
  <c r="E26" i="4"/>
  <c r="C6" i="6" l="1"/>
  <c r="E28" i="4"/>
  <c r="B18" i="6" s="1"/>
  <c r="B20" i="6" s="1"/>
  <c r="C71" i="3"/>
  <c r="B71" i="3"/>
  <c r="C80" i="3"/>
  <c r="C49" i="3"/>
  <c r="C40" i="3"/>
  <c r="C29" i="3"/>
  <c r="B80" i="3"/>
  <c r="B49" i="3"/>
  <c r="B40" i="3"/>
  <c r="B29" i="3"/>
  <c r="B86" i="3" l="1"/>
  <c r="B8" i="6" s="1"/>
  <c r="B10" i="6" s="1"/>
  <c r="C86" i="3"/>
  <c r="D8" i="6" l="1"/>
  <c r="D10" i="6" s="1"/>
  <c r="C8" i="6"/>
  <c r="C10" i="6" s="1"/>
</calcChain>
</file>

<file path=xl/sharedStrings.xml><?xml version="1.0" encoding="utf-8"?>
<sst xmlns="http://schemas.openxmlformats.org/spreadsheetml/2006/main" count="198" uniqueCount="167">
  <si>
    <t>INCOME</t>
  </si>
  <si>
    <t>City or Zip Code</t>
  </si>
  <si>
    <t>CURRENT LOCATION</t>
  </si>
  <si>
    <t>POTENTIAL LOCATION</t>
  </si>
  <si>
    <t>SERVICE MEMBER MONTHLY INCOME</t>
  </si>
  <si>
    <t>SEPARATEE</t>
  </si>
  <si>
    <t>RETIREE</t>
  </si>
  <si>
    <t>CURRENT</t>
  </si>
  <si>
    <t>PROJECTED</t>
  </si>
  <si>
    <t xml:space="preserve">PROJECTED </t>
  </si>
  <si>
    <t>FROM LES/PAYSLIP</t>
  </si>
  <si>
    <t>Monthly GROSS Income 
(includes BAS, BAH, other entitlements)</t>
  </si>
  <si>
    <t>GROSS ANNUAL INCOME (SM Only)</t>
  </si>
  <si>
    <t>Monthly NET PAY
(Entitlements or Earnings)</t>
  </si>
  <si>
    <t>Twice- Monthly Take Home Pay</t>
  </si>
  <si>
    <t>OTHER INCOME SOURCES</t>
  </si>
  <si>
    <t>Spouse Monthly NET Income</t>
  </si>
  <si>
    <t>Rental Income</t>
  </si>
  <si>
    <t>VA Benefits</t>
  </si>
  <si>
    <t>Child support/alimony</t>
  </si>
  <si>
    <t>Other Sources</t>
  </si>
  <si>
    <t>OTHER INCOME TOTAL</t>
  </si>
  <si>
    <t>NET MONTHLY INCOME</t>
  </si>
  <si>
    <t>NET ANNUAL INCOME</t>
  </si>
  <si>
    <t>CIVILIAN SALARY EQUIVALENT</t>
  </si>
  <si>
    <t>Annual Salary Equivalent</t>
  </si>
  <si>
    <t>Monthly Salary Equivalent</t>
  </si>
  <si>
    <t>Special Pays/Incentives</t>
  </si>
  <si>
    <t>Projected Cost of Benefits</t>
  </si>
  <si>
    <t>GROSS MONTHLY CSE</t>
  </si>
  <si>
    <t>PRE-TAX RETIREE PAY</t>
  </si>
  <si>
    <t>Annual Retirement Pay</t>
  </si>
  <si>
    <t>Monthly Retirement Pay</t>
  </si>
  <si>
    <t>PRE-TAX ANNUAL RETIREE PAY GAP</t>
  </si>
  <si>
    <t>PRE-TAX MONTHLY RETIREE PAY GAP</t>
  </si>
  <si>
    <t>DEDUCTIONS</t>
  </si>
  <si>
    <t>Annual Taxes (Federal, SS, Medicare, and State)</t>
  </si>
  <si>
    <t>Monthly Taxes (Federal, SS, Medicare, and State)</t>
  </si>
  <si>
    <t>Other Monthly Deductions</t>
  </si>
  <si>
    <t>Other Monthly Allotments</t>
  </si>
  <si>
    <t>MONTHLY TOTAL DEDUCTIONS</t>
  </si>
  <si>
    <t>TOTAL HOUSEHOLD INCOME</t>
  </si>
  <si>
    <t>MONTHLY</t>
  </si>
  <si>
    <t>SERVICE MEMBER NET INCOME</t>
  </si>
  <si>
    <t xml:space="preserve">FAMILY TOTAL NET INCOME </t>
  </si>
  <si>
    <t>MONTHLY EXPENSES</t>
  </si>
  <si>
    <t xml:space="preserve">POTENTIAL LOCATION </t>
  </si>
  <si>
    <t>MONTHLY LIVING EXPENSES</t>
  </si>
  <si>
    <t xml:space="preserve">SALARY </t>
  </si>
  <si>
    <t>Current GROSS Military Salary</t>
  </si>
  <si>
    <t>GROSS CSE - Separatee</t>
  </si>
  <si>
    <t>GROSS CSE - Retiree</t>
  </si>
  <si>
    <t xml:space="preserve">RENT/MORTGAGE </t>
  </si>
  <si>
    <t>Monthly Rent</t>
  </si>
  <si>
    <t>Monthly Mortgage
 (include taxes/insurance)</t>
  </si>
  <si>
    <t>Home Taxes/Insurance
 (if no mortgage)</t>
  </si>
  <si>
    <t>HOUSING TOTAL</t>
  </si>
  <si>
    <t>Renters Insurance</t>
  </si>
  <si>
    <t>Home Maintenance</t>
  </si>
  <si>
    <t>Cable/Satellite/Streaming</t>
  </si>
  <si>
    <t>Telephone (home or mobile)</t>
  </si>
  <si>
    <t>Internet</t>
  </si>
  <si>
    <t>Electricity</t>
  </si>
  <si>
    <t>Natural Gas/Propane</t>
  </si>
  <si>
    <t>Garbage</t>
  </si>
  <si>
    <t>Water/Sewage</t>
  </si>
  <si>
    <t>HOA fees</t>
  </si>
  <si>
    <t>Other Housing Expenses (lawn, pest, pool, etc.)</t>
  </si>
  <si>
    <t>TRANSPORTATION TOTAL</t>
  </si>
  <si>
    <t>Gasoline</t>
  </si>
  <si>
    <t>Parking</t>
  </si>
  <si>
    <t>Taxes/Registration/Licensing</t>
  </si>
  <si>
    <t>Bus/Train</t>
  </si>
  <si>
    <t xml:space="preserve">Taxi, Ride Share, </t>
  </si>
  <si>
    <t>Vehicle Maintenance/Repairs</t>
  </si>
  <si>
    <t>Vehicle Insurance</t>
  </si>
  <si>
    <t>Other Transportation Expenses</t>
  </si>
  <si>
    <t>FOOD TOTAL</t>
  </si>
  <si>
    <t>Dining out</t>
  </si>
  <si>
    <t>Groceries and Household Supplies</t>
  </si>
  <si>
    <t>Lunches</t>
  </si>
  <si>
    <t>Vending Machines</t>
  </si>
  <si>
    <t>Tobacco/Alcohol</t>
  </si>
  <si>
    <t>Other Food Related Expenses</t>
  </si>
  <si>
    <t>HEALTHCARE TOTAL</t>
  </si>
  <si>
    <t>Health Insurance</t>
  </si>
  <si>
    <t>Dental Insurance</t>
  </si>
  <si>
    <t>Vision Insurance</t>
  </si>
  <si>
    <t>Doctor/Urgent Care Visit Co-Pays</t>
  </si>
  <si>
    <t>Prescriptions/Medications</t>
  </si>
  <si>
    <t>Glasses/Contacts</t>
  </si>
  <si>
    <t>Other Healthcare Expenses</t>
  </si>
  <si>
    <t>PERSONAL  and FAMILY TOTAL</t>
  </si>
  <si>
    <t>Beauty Shop/Barber Shop/Salon</t>
  </si>
  <si>
    <t>Health Club/Gym</t>
  </si>
  <si>
    <t>Clothing</t>
  </si>
  <si>
    <t>Laundry/Dry Cleaning</t>
  </si>
  <si>
    <t>Pets</t>
  </si>
  <si>
    <t>Child/Spousal Support</t>
  </si>
  <si>
    <t>Childcare</t>
  </si>
  <si>
    <t>School Costs (tuition, supplies, etc.)</t>
  </si>
  <si>
    <t>Other Personal or Family Expenses</t>
  </si>
  <si>
    <t>LEISURE TOTAL</t>
  </si>
  <si>
    <t>Athletic /Music/Theater Events</t>
  </si>
  <si>
    <t>Books/Magazines</t>
  </si>
  <si>
    <t>Movie/Music Downloads</t>
  </si>
  <si>
    <t>Games/In-App Purchase</t>
  </si>
  <si>
    <t>Travel/Vacations</t>
  </si>
  <si>
    <t>Other Leisure Expenses</t>
  </si>
  <si>
    <t>OTHER EXPENSES TOTAL</t>
  </si>
  <si>
    <t>Life Insurance</t>
  </si>
  <si>
    <t>Gifts or Donations</t>
  </si>
  <si>
    <t xml:space="preserve">Bank Expenses
 (bank, credit card fees, ATM fees, etc.) </t>
  </si>
  <si>
    <t xml:space="preserve"> TOTAL EXPENSES</t>
  </si>
  <si>
    <t>DEBT</t>
  </si>
  <si>
    <t>HOUSING CREDITOR</t>
  </si>
  <si>
    <t>CURRENT MONTHLY PAYMENT</t>
  </si>
  <si>
    <t>CURRENT BALANCE</t>
  </si>
  <si>
    <t>PROJECTED MONTHLY PAYMENT</t>
  </si>
  <si>
    <t>PROJECTED TOTAL COST</t>
  </si>
  <si>
    <t>Primary Home Mortgage</t>
  </si>
  <si>
    <t>Secondary Home Mortgage</t>
  </si>
  <si>
    <t>Rental Property</t>
  </si>
  <si>
    <t>Other (Vacation Home/Trailer/Time Share)</t>
  </si>
  <si>
    <t>TOTAL</t>
  </si>
  <si>
    <t>CREDITOR</t>
  </si>
  <si>
    <t>PURPOSE</t>
  </si>
  <si>
    <t>ANNUAL PERCENTAGE RATE (APR)</t>
  </si>
  <si>
    <t>TOTAL DEBT</t>
  </si>
  <si>
    <t>ASSETS</t>
  </si>
  <si>
    <t>PROJECTED LOCATION</t>
  </si>
  <si>
    <t>PERSONAL PROPERTY</t>
  </si>
  <si>
    <t>Primary Home</t>
  </si>
  <si>
    <t>Secondary Home</t>
  </si>
  <si>
    <t>Jewelry</t>
  </si>
  <si>
    <t>Electronics</t>
  </si>
  <si>
    <t>SAVINGS</t>
  </si>
  <si>
    <t>Cash on Hand</t>
  </si>
  <si>
    <t>Checking Accounts</t>
  </si>
  <si>
    <t>Savings Accounts</t>
  </si>
  <si>
    <t>Emergency Savings</t>
  </si>
  <si>
    <t>Money Market Accounts</t>
  </si>
  <si>
    <t>College Funds</t>
  </si>
  <si>
    <t>INVESTMENTS</t>
  </si>
  <si>
    <t>TSP</t>
  </si>
  <si>
    <t xml:space="preserve">Mutual Funds </t>
  </si>
  <si>
    <t>Stocks/Bonds</t>
  </si>
  <si>
    <t>401(k)/403(b)</t>
  </si>
  <si>
    <t>IRA</t>
  </si>
  <si>
    <t>RETIREMENT PENSIONS</t>
  </si>
  <si>
    <t>Pension</t>
  </si>
  <si>
    <t>LIFE INSURANCE</t>
  </si>
  <si>
    <t>TOTAL ASSETS</t>
  </si>
  <si>
    <t>SUMMARY</t>
  </si>
  <si>
    <t>Monthly</t>
  </si>
  <si>
    <t>Gross Monthly Income</t>
  </si>
  <si>
    <t>Monthly NET SM Income</t>
  </si>
  <si>
    <t>Monthly NET Family Income</t>
  </si>
  <si>
    <t>Monthly Living Expenses</t>
  </si>
  <si>
    <t>Monthly Debt Payments</t>
  </si>
  <si>
    <t>MONTHLY SURPLUS OR DEFICIT</t>
  </si>
  <si>
    <t>DEBT-TO-INCOME RATIO</t>
  </si>
  <si>
    <t>Monthly Minimum Payment</t>
  </si>
  <si>
    <t>DTI</t>
  </si>
  <si>
    <t>Liabilities</t>
  </si>
  <si>
    <t>Assets</t>
  </si>
  <si>
    <t>NET 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</si>
</sst>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BBC5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3">
    <xf numFmtId="0" fontId="0" fillId="0" borderId="0" xfId="0"/>
    <xf numFmtId="0" fontId="0" fillId="0" borderId="1" xfId="0" applyBorder="1" applyProtection="1">
      <protection locked="0"/>
    </xf>
    <xf numFmtId="44" fontId="0" fillId="0" borderId="1" xfId="0" applyNumberFormat="1" applyBorder="1" applyProtection="1">
      <protection locked="0"/>
    </xf>
    <xf numFmtId="44" fontId="1" fillId="4" borderId="1" xfId="0" applyNumberFormat="1" applyFont="1" applyFill="1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44" fontId="0" fillId="5" borderId="1" xfId="0" applyNumberFormat="1" applyFill="1" applyBorder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4" fontId="0" fillId="7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44" fontId="1" fillId="8" borderId="1" xfId="0" applyNumberFormat="1" applyFont="1" applyFill="1" applyBorder="1"/>
    <xf numFmtId="0" fontId="1" fillId="4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44" fontId="1" fillId="4" borderId="1" xfId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1" fillId="6" borderId="3" xfId="0" applyFont="1" applyFill="1" applyBorder="1"/>
    <xf numFmtId="44" fontId="1" fillId="6" borderId="1" xfId="0" applyNumberFormat="1" applyFont="1" applyFill="1" applyBorder="1"/>
    <xf numFmtId="0" fontId="0" fillId="0" borderId="3" xfId="0" applyBorder="1"/>
    <xf numFmtId="0" fontId="0" fillId="0" borderId="4" xfId="0" applyBorder="1" applyAlignment="1" applyProtection="1">
      <alignment horizontal="center"/>
      <protection locked="0"/>
    </xf>
    <xf numFmtId="44" fontId="0" fillId="7" borderId="4" xfId="0" applyNumberFormat="1" applyFill="1" applyBorder="1" applyProtection="1">
      <protection locked="0"/>
    </xf>
    <xf numFmtId="44" fontId="1" fillId="6" borderId="4" xfId="0" applyNumberFormat="1" applyFont="1" applyFill="1" applyBorder="1"/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10" borderId="1" xfId="0" applyFont="1" applyFill="1" applyBorder="1"/>
    <xf numFmtId="44" fontId="1" fillId="10" borderId="1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44" fontId="0" fillId="11" borderId="1" xfId="0" applyNumberFormat="1" applyFill="1" applyBorder="1" applyProtection="1">
      <protection locked="0"/>
    </xf>
    <xf numFmtId="44" fontId="1" fillId="4" borderId="1" xfId="1" applyFont="1" applyFill="1" applyBorder="1" applyAlignment="1" applyProtection="1">
      <alignment horizontal="center" vertical="center"/>
    </xf>
    <xf numFmtId="0" fontId="1" fillId="0" borderId="1" xfId="0" applyFont="1" applyBorder="1"/>
    <xf numFmtId="44" fontId="0" fillId="0" borderId="4" xfId="1" applyFont="1" applyBorder="1" applyProtection="1"/>
    <xf numFmtId="44" fontId="0" fillId="0" borderId="2" xfId="0" applyNumberFormat="1" applyBorder="1" applyProtection="1">
      <protection locked="0"/>
    </xf>
    <xf numFmtId="44" fontId="0" fillId="5" borderId="2" xfId="0" applyNumberFormat="1" applyFill="1" applyBorder="1" applyProtection="1">
      <protection locked="0"/>
    </xf>
    <xf numFmtId="0" fontId="0" fillId="13" borderId="1" xfId="0" applyFill="1" applyBorder="1"/>
    <xf numFmtId="44" fontId="0" fillId="13" borderId="1" xfId="0" applyNumberFormat="1" applyFill="1" applyBorder="1"/>
    <xf numFmtId="44" fontId="1" fillId="13" borderId="1" xfId="0" applyNumberFormat="1" applyFont="1" applyFill="1" applyBorder="1"/>
    <xf numFmtId="0" fontId="0" fillId="13" borderId="4" xfId="0" applyFill="1" applyBorder="1" applyAlignment="1">
      <alignment horizontal="center" vertical="center"/>
    </xf>
    <xf numFmtId="44" fontId="1" fillId="13" borderId="4" xfId="0" applyNumberFormat="1" applyFont="1" applyFill="1" applyBorder="1"/>
    <xf numFmtId="0" fontId="0" fillId="13" borderId="1" xfId="0" applyFill="1" applyBorder="1" applyAlignment="1">
      <alignment horizontal="center" vertical="center"/>
    </xf>
    <xf numFmtId="44" fontId="0" fillId="13" borderId="4" xfId="0" applyNumberFormat="1" applyFill="1" applyBorder="1"/>
    <xf numFmtId="44" fontId="0" fillId="0" borderId="4" xfId="1" applyFont="1" applyBorder="1" applyProtection="1">
      <protection locked="0"/>
    </xf>
    <xf numFmtId="44" fontId="0" fillId="0" borderId="1" xfId="1" applyFont="1" applyBorder="1" applyProtection="1">
      <protection locked="0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44" fontId="1" fillId="10" borderId="1" xfId="0" applyNumberFormat="1" applyFont="1" applyFill="1" applyBorder="1" applyProtection="1">
      <protection hidden="1"/>
    </xf>
    <xf numFmtId="0" fontId="1" fillId="10" borderId="1" xfId="0" applyFont="1" applyFill="1" applyBorder="1" applyProtection="1">
      <protection hidden="1"/>
    </xf>
    <xf numFmtId="44" fontId="0" fillId="10" borderId="1" xfId="1" applyFont="1" applyFill="1" applyBorder="1" applyProtection="1">
      <protection hidden="1"/>
    </xf>
    <xf numFmtId="0" fontId="0" fillId="0" borderId="1" xfId="0" applyBorder="1" applyProtection="1">
      <protection hidden="1"/>
    </xf>
    <xf numFmtId="44" fontId="0" fillId="0" borderId="1" xfId="0" applyNumberFormat="1" applyBorder="1" applyProtection="1">
      <protection hidden="1"/>
    </xf>
    <xf numFmtId="44" fontId="0" fillId="7" borderId="4" xfId="0" applyNumberFormat="1" applyFill="1" applyBorder="1" applyProtection="1">
      <protection hidden="1"/>
    </xf>
    <xf numFmtId="44" fontId="0" fillId="7" borderId="4" xfId="1" applyFont="1" applyFill="1" applyBorder="1" applyProtection="1">
      <protection locked="0"/>
    </xf>
    <xf numFmtId="44" fontId="1" fillId="8" borderId="1" xfId="0" applyNumberFormat="1" applyFont="1" applyFill="1" applyBorder="1" applyProtection="1">
      <protection hidden="1"/>
    </xf>
    <xf numFmtId="44" fontId="0" fillId="7" borderId="4" xfId="1" applyFont="1" applyFill="1" applyBorder="1" applyProtection="1">
      <protection hidden="1"/>
    </xf>
    <xf numFmtId="44" fontId="1" fillId="8" borderId="4" xfId="0" applyNumberFormat="1" applyFont="1" applyFill="1" applyBorder="1" applyProtection="1">
      <protection hidden="1"/>
    </xf>
    <xf numFmtId="44" fontId="0" fillId="8" borderId="4" xfId="1" applyFont="1" applyFill="1" applyBorder="1" applyProtection="1">
      <protection hidden="1"/>
    </xf>
    <xf numFmtId="44" fontId="1" fillId="12" borderId="1" xfId="0" applyNumberFormat="1" applyFont="1" applyFill="1" applyBorder="1" applyProtection="1">
      <protection hidden="1"/>
    </xf>
    <xf numFmtId="44" fontId="0" fillId="11" borderId="1" xfId="1" applyFont="1" applyFill="1" applyBorder="1" applyProtection="1">
      <protection hidden="1"/>
    </xf>
    <xf numFmtId="44" fontId="1" fillId="12" borderId="1" xfId="1" applyFont="1" applyFill="1" applyBorder="1" applyProtection="1">
      <protection hidden="1"/>
    </xf>
    <xf numFmtId="0" fontId="1" fillId="10" borderId="1" xfId="0" applyFont="1" applyFill="1" applyBorder="1" applyAlignment="1" applyProtection="1">
      <alignment horizontal="left" vertical="center"/>
      <protection hidden="1"/>
    </xf>
    <xf numFmtId="44" fontId="1" fillId="10" borderId="1" xfId="0" applyNumberFormat="1" applyFont="1" applyFill="1" applyBorder="1" applyAlignment="1" applyProtection="1">
      <alignment horizontal="center" vertical="center"/>
      <protection hidden="1"/>
    </xf>
    <xf numFmtId="44" fontId="1" fillId="8" borderId="4" xfId="0" applyNumberFormat="1" applyFont="1" applyFill="1" applyBorder="1" applyAlignment="1" applyProtection="1">
      <alignment horizontal="center" vertical="center"/>
      <protection hidden="1"/>
    </xf>
    <xf numFmtId="44" fontId="0" fillId="11" borderId="1" xfId="1" applyFont="1" applyFill="1" applyBorder="1" applyProtection="1">
      <protection locked="0"/>
    </xf>
    <xf numFmtId="44" fontId="0" fillId="12" borderId="1" xfId="1" applyFont="1" applyFill="1" applyBorder="1" applyProtection="1">
      <protection hidden="1"/>
    </xf>
    <xf numFmtId="44" fontId="1" fillId="13" borderId="4" xfId="0" applyNumberFormat="1" applyFont="1" applyFill="1" applyBorder="1" applyProtection="1">
      <protection hidden="1"/>
    </xf>
    <xf numFmtId="44" fontId="1" fillId="13" borderId="1" xfId="0" applyNumberFormat="1" applyFont="1" applyFill="1" applyBorder="1" applyProtection="1">
      <protection hidden="1"/>
    </xf>
    <xf numFmtId="0" fontId="1" fillId="3" borderId="1" xfId="0" applyFont="1" applyFill="1" applyBorder="1" applyAlignment="1" applyProtection="1">
      <alignment horizontal="left" vertical="center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0" xfId="0" applyProtection="1">
      <protection hidden="1"/>
    </xf>
    <xf numFmtId="0" fontId="0" fillId="0" borderId="1" xfId="0" applyBorder="1" applyAlignment="1" applyProtection="1">
      <alignment wrapText="1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44" fontId="0" fillId="5" borderId="4" xfId="0" applyNumberFormat="1" applyFill="1" applyBorder="1" applyProtection="1">
      <protection hidden="1"/>
    </xf>
    <xf numFmtId="44" fontId="0" fillId="5" borderId="1" xfId="0" applyNumberFormat="1" applyFill="1" applyBorder="1" applyProtection="1">
      <protection hidden="1"/>
    </xf>
    <xf numFmtId="44" fontId="0" fillId="11" borderId="1" xfId="0" applyNumberFormat="1" applyFill="1" applyBorder="1" applyProtection="1">
      <protection hidden="1"/>
    </xf>
    <xf numFmtId="0" fontId="1" fillId="3" borderId="4" xfId="0" applyFont="1" applyFill="1" applyBorder="1" applyAlignment="1" applyProtection="1">
      <alignment horizontal="center" vertical="center"/>
      <protection hidden="1"/>
    </xf>
    <xf numFmtId="44" fontId="0" fillId="0" borderId="0" xfId="1" applyFont="1" applyProtection="1">
      <protection locked="0"/>
    </xf>
    <xf numFmtId="0" fontId="0" fillId="11" borderId="1" xfId="0" applyFill="1" applyBorder="1" applyProtection="1">
      <protection locked="0"/>
    </xf>
    <xf numFmtId="44" fontId="1" fillId="8" borderId="1" xfId="1" applyFont="1" applyFill="1" applyBorder="1" applyAlignment="1" applyProtection="1">
      <alignment horizontal="center" vertical="center" wrapText="1"/>
    </xf>
    <xf numFmtId="44" fontId="3" fillId="0" borderId="1" xfId="1" applyFont="1" applyFill="1" applyBorder="1" applyAlignment="1" applyProtection="1">
      <alignment horizontal="center" vertical="center" wrapText="1"/>
      <protection locked="0"/>
    </xf>
    <xf numFmtId="44" fontId="1" fillId="4" borderId="1" xfId="0" applyNumberFormat="1" applyFont="1" applyFill="1" applyBorder="1" applyProtection="1">
      <protection hidden="1"/>
    </xf>
    <xf numFmtId="44" fontId="0" fillId="8" borderId="1" xfId="0" applyNumberFormat="1" applyFill="1" applyBorder="1"/>
    <xf numFmtId="44" fontId="0" fillId="14" borderId="1" xfId="0" applyNumberFormat="1" applyFill="1" applyBorder="1"/>
    <xf numFmtId="44" fontId="1" fillId="12" borderId="1" xfId="0" applyNumberFormat="1" applyFont="1" applyFill="1" applyBorder="1" applyAlignment="1" applyProtection="1">
      <alignment horizontal="center" vertical="center"/>
      <protection hidden="1"/>
    </xf>
    <xf numFmtId="44" fontId="1" fillId="13" borderId="6" xfId="0" applyNumberFormat="1" applyFont="1" applyFill="1" applyBorder="1" applyProtection="1">
      <protection hidden="1"/>
    </xf>
    <xf numFmtId="0" fontId="1" fillId="9" borderId="7" xfId="0" applyFont="1" applyFill="1" applyBorder="1" applyAlignment="1">
      <alignment horizontal="left"/>
    </xf>
    <xf numFmtId="44" fontId="0" fillId="5" borderId="3" xfId="0" applyNumberFormat="1" applyFill="1" applyBorder="1" applyProtection="1">
      <protection locked="0"/>
    </xf>
    <xf numFmtId="0" fontId="0" fillId="0" borderId="2" xfId="0" applyBorder="1"/>
    <xf numFmtId="44" fontId="1" fillId="7" borderId="1" xfId="1" applyFont="1" applyFill="1" applyBorder="1" applyAlignment="1" applyProtection="1">
      <alignment horizontal="center" vertical="center"/>
    </xf>
    <xf numFmtId="44" fontId="1" fillId="7" borderId="1" xfId="0" applyNumberFormat="1" applyFont="1" applyFill="1" applyBorder="1"/>
    <xf numFmtId="44" fontId="0" fillId="8" borderId="3" xfId="0" applyNumberFormat="1" applyFill="1" applyBorder="1"/>
    <xf numFmtId="44" fontId="0" fillId="14" borderId="3" xfId="0" applyNumberFormat="1" applyFill="1" applyBorder="1"/>
    <xf numFmtId="0" fontId="1" fillId="13" borderId="1" xfId="0" applyFont="1" applyFill="1" applyBorder="1" applyAlignment="1">
      <alignment horizontal="center" vertical="center" wrapText="1"/>
    </xf>
    <xf numFmtId="44" fontId="1" fillId="13" borderId="1" xfId="0" applyNumberFormat="1" applyFont="1" applyFill="1" applyBorder="1" applyAlignment="1">
      <alignment horizontal="center" vertical="center" wrapText="1"/>
    </xf>
    <xf numFmtId="44" fontId="0" fillId="0" borderId="0" xfId="1" applyFont="1" applyAlignment="1" applyProtection="1">
      <alignment wrapText="1"/>
      <protection locked="0"/>
    </xf>
    <xf numFmtId="44" fontId="0" fillId="0" borderId="1" xfId="1" applyFont="1" applyFill="1" applyBorder="1" applyAlignment="1" applyProtection="1">
      <alignment horizontal="center" vertical="center" wrapText="1"/>
      <protection locked="0"/>
    </xf>
    <xf numFmtId="44" fontId="3" fillId="7" borderId="1" xfId="1" applyFont="1" applyFill="1" applyBorder="1" applyAlignment="1" applyProtection="1">
      <alignment horizontal="center" vertical="center" wrapText="1"/>
      <protection locked="0"/>
    </xf>
    <xf numFmtId="44" fontId="0" fillId="7" borderId="1" xfId="1" applyFont="1" applyFill="1" applyBorder="1" applyProtection="1">
      <protection locked="0"/>
    </xf>
    <xf numFmtId="0" fontId="1" fillId="4" borderId="1" xfId="0" applyFont="1" applyFill="1" applyBorder="1" applyProtection="1"/>
    <xf numFmtId="0" fontId="0" fillId="0" borderId="1" xfId="0" applyBorder="1" applyAlignment="1" applyProtection="1">
      <alignment horizontal="right"/>
    </xf>
    <xf numFmtId="0" fontId="0" fillId="0" borderId="4" xfId="0" applyBorder="1" applyAlignment="1" applyProtection="1">
      <alignment horizontal="right" vertical="center"/>
    </xf>
    <xf numFmtId="0" fontId="1" fillId="0" borderId="4" xfId="0" applyFont="1" applyBorder="1" applyAlignment="1" applyProtection="1">
      <alignment horizontal="center" vertical="center"/>
    </xf>
    <xf numFmtId="0" fontId="0" fillId="0" borderId="1" xfId="0" applyBorder="1" applyProtection="1"/>
    <xf numFmtId="0" fontId="0" fillId="0" borderId="0" xfId="0" applyAlignment="1" applyProtection="1">
      <alignment horizontal="right"/>
    </xf>
    <xf numFmtId="0" fontId="1" fillId="4" borderId="1" xfId="0" applyFont="1" applyFill="1" applyBorder="1" applyAlignment="1" applyProtection="1">
      <alignment horizontal="left"/>
    </xf>
    <xf numFmtId="0" fontId="1" fillId="14" borderId="1" xfId="0" applyFont="1" applyFill="1" applyBorder="1" applyAlignment="1" applyProtection="1">
      <alignment horizontal="right" vertical="center"/>
    </xf>
    <xf numFmtId="44" fontId="1" fillId="4" borderId="1" xfId="0" applyNumberFormat="1" applyFont="1" applyFill="1" applyBorder="1" applyProtection="1"/>
    <xf numFmtId="44" fontId="1" fillId="7" borderId="1" xfId="0" applyNumberFormat="1" applyFont="1" applyFill="1" applyBorder="1" applyProtection="1"/>
    <xf numFmtId="0" fontId="1" fillId="3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right" wrapText="1"/>
    </xf>
    <xf numFmtId="0" fontId="0" fillId="0" borderId="1" xfId="0" applyBorder="1" applyAlignment="1" applyProtection="1">
      <alignment horizontal="right" vertical="center" wrapText="1"/>
    </xf>
    <xf numFmtId="0" fontId="0" fillId="0" borderId="1" xfId="0" applyBorder="1" applyAlignment="1" applyProtection="1">
      <alignment wrapText="1"/>
    </xf>
    <xf numFmtId="0" fontId="0" fillId="0" borderId="5" xfId="0" applyBorder="1" applyAlignment="1" applyProtection="1">
      <alignment horizontal="right"/>
    </xf>
    <xf numFmtId="0" fontId="1" fillId="4" borderId="1" xfId="0" applyFont="1" applyFill="1" applyBorder="1" applyAlignment="1" applyProtection="1">
      <alignment horizontal="right"/>
    </xf>
    <xf numFmtId="44" fontId="1" fillId="8" borderId="1" xfId="0" applyNumberFormat="1" applyFont="1" applyFill="1" applyBorder="1" applyProtection="1"/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0" applyNumberFormat="1" applyBorder="1" applyProtection="1"/>
    <xf numFmtId="44" fontId="0" fillId="7" borderId="1" xfId="0" applyNumberFormat="1" applyFill="1" applyBorder="1" applyProtection="1"/>
    <xf numFmtId="44" fontId="0" fillId="11" borderId="1" xfId="0" applyNumberFormat="1" applyFill="1" applyBorder="1" applyProtection="1"/>
    <xf numFmtId="44" fontId="1" fillId="12" borderId="1" xfId="0" applyNumberFormat="1" applyFont="1" applyFill="1" applyBorder="1" applyProtection="1"/>
    <xf numFmtId="44" fontId="0" fillId="4" borderId="1" xfId="0" applyNumberFormat="1" applyFill="1" applyBorder="1" applyProtection="1"/>
    <xf numFmtId="44" fontId="0" fillId="8" borderId="1" xfId="0" applyNumberFormat="1" applyFill="1" applyBorder="1" applyProtection="1"/>
    <xf numFmtId="44" fontId="0" fillId="12" borderId="1" xfId="0" applyNumberFormat="1" applyFill="1" applyBorder="1" applyProtection="1"/>
    <xf numFmtId="44" fontId="1" fillId="0" borderId="1" xfId="0" applyNumberFormat="1" applyFont="1" applyBorder="1" applyAlignment="1" applyProtection="1">
      <alignment horizontal="center" vertical="center" wrapText="1"/>
      <protection locked="0"/>
    </xf>
    <xf numFmtId="44" fontId="1" fillId="7" borderId="1" xfId="0" applyNumberFormat="1" applyFont="1" applyFill="1" applyBorder="1" applyAlignment="1" applyProtection="1">
      <alignment horizontal="center" vertical="center" wrapText="1"/>
      <protection locked="0"/>
    </xf>
    <xf numFmtId="10" fontId="0" fillId="0" borderId="1" xfId="0" applyNumberFormat="1" applyBorder="1" applyProtection="1">
      <protection locked="0"/>
    </xf>
    <xf numFmtId="0" fontId="1" fillId="4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 applyProtection="1">
      <alignment horizontal="center"/>
    </xf>
    <xf numFmtId="44" fontId="1" fillId="0" borderId="1" xfId="0" applyNumberFormat="1" applyFont="1" applyFill="1" applyBorder="1" applyProtection="1"/>
    <xf numFmtId="0" fontId="1" fillId="15" borderId="1" xfId="0" applyFont="1" applyFill="1" applyBorder="1" applyAlignment="1" applyProtection="1">
      <alignment horizontal="center"/>
    </xf>
    <xf numFmtId="44" fontId="1" fillId="15" borderId="1" xfId="0" applyNumberFormat="1" applyFont="1" applyFill="1" applyBorder="1" applyProtection="1"/>
    <xf numFmtId="0" fontId="0" fillId="0" borderId="1" xfId="0" applyFont="1" applyFill="1" applyBorder="1" applyAlignment="1" applyProtection="1">
      <alignment horizontal="left"/>
    </xf>
    <xf numFmtId="9" fontId="1" fillId="4" borderId="1" xfId="2" applyFont="1" applyFill="1" applyBorder="1" applyProtection="1"/>
    <xf numFmtId="0" fontId="0" fillId="15" borderId="1" xfId="0" applyFill="1" applyBorder="1" applyProtection="1"/>
    <xf numFmtId="44" fontId="0" fillId="15" borderId="1" xfId="0" applyNumberFormat="1" applyFill="1" applyBorder="1" applyProtection="1"/>
    <xf numFmtId="44" fontId="0" fillId="0" borderId="1" xfId="0" applyNumberFormat="1" applyFill="1" applyBorder="1" applyProtection="1"/>
    <xf numFmtId="44" fontId="0" fillId="0" borderId="1" xfId="0" applyNumberFormat="1" applyFont="1" applyFill="1" applyBorder="1" applyProtection="1"/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 applyProtection="1">
      <alignment horizontal="right"/>
      <protection hidden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left"/>
    </xf>
    <xf numFmtId="0" fontId="1" fillId="9" borderId="2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</xf>
    <xf numFmtId="0" fontId="1" fillId="6" borderId="6" xfId="0" applyFont="1" applyFill="1" applyBorder="1" applyAlignment="1" applyProtection="1">
      <alignment horizontal="center" vertical="center"/>
    </xf>
    <xf numFmtId="0" fontId="1" fillId="6" borderId="7" xfId="0" applyFont="1" applyFill="1" applyBorder="1" applyAlignment="1" applyProtection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3" borderId="4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6" borderId="10" xfId="0" applyFont="1" applyFill="1" applyBorder="1" applyAlignment="1" applyProtection="1">
      <alignment horizontal="center" vertical="center"/>
    </xf>
    <xf numFmtId="0" fontId="1" fillId="6" borderId="11" xfId="0" applyFont="1" applyFill="1" applyBorder="1" applyAlignment="1" applyProtection="1">
      <alignment horizontal="center" vertical="center"/>
    </xf>
    <xf numFmtId="0" fontId="1" fillId="6" borderId="8" xfId="0" applyFont="1" applyFill="1" applyBorder="1" applyAlignment="1" applyProtection="1">
      <alignment horizontal="center" vertical="center"/>
    </xf>
    <xf numFmtId="0" fontId="1" fillId="6" borderId="9" xfId="0" applyFont="1" applyFill="1" applyBorder="1" applyAlignment="1" applyProtection="1">
      <alignment horizontal="center" vertical="center"/>
    </xf>
    <xf numFmtId="0" fontId="1" fillId="3" borderId="4" xfId="0" applyFont="1" applyFill="1" applyBorder="1" applyAlignment="1" applyProtection="1">
      <alignment horizontal="left" vertical="center" wrapText="1"/>
    </xf>
    <xf numFmtId="0" fontId="1" fillId="3" borderId="2" xfId="0" applyFont="1" applyFill="1" applyBorder="1" applyAlignment="1" applyProtection="1">
      <alignment horizontal="left" vertical="center" wrapText="1"/>
    </xf>
    <xf numFmtId="0" fontId="1" fillId="3" borderId="3" xfId="0" applyFont="1" applyFill="1" applyBorder="1" applyAlignment="1" applyProtection="1">
      <alignment horizontal="left" vertical="center" wrapText="1"/>
    </xf>
    <xf numFmtId="0" fontId="0" fillId="0" borderId="4" xfId="0" applyBorder="1" applyAlignment="1" applyProtection="1">
      <alignment horizontal="left"/>
    </xf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1" fillId="14" borderId="4" xfId="0" applyFont="1" applyFill="1" applyBorder="1" applyAlignment="1">
      <alignment horizontal="right"/>
    </xf>
    <xf numFmtId="0" fontId="1" fillId="14" borderId="2" xfId="0" applyFont="1" applyFill="1" applyBorder="1" applyAlignment="1">
      <alignment horizontal="right"/>
    </xf>
    <xf numFmtId="0" fontId="1" fillId="14" borderId="3" xfId="0" applyFont="1" applyFill="1" applyBorder="1" applyAlignment="1">
      <alignment horizontal="right"/>
    </xf>
    <xf numFmtId="0" fontId="0" fillId="0" borderId="2" xfId="0" applyBorder="1" applyAlignment="1" applyProtection="1">
      <alignment horizontal="left" vertical="top"/>
    </xf>
    <xf numFmtId="0" fontId="0" fillId="0" borderId="3" xfId="0" applyBorder="1" applyAlignment="1" applyProtection="1">
      <alignment horizontal="left" vertical="top"/>
    </xf>
    <xf numFmtId="0" fontId="1" fillId="4" borderId="4" xfId="0" applyFont="1" applyFill="1" applyBorder="1" applyAlignment="1" applyProtection="1">
      <alignment horizontal="right"/>
      <protection hidden="1"/>
    </xf>
    <xf numFmtId="0" fontId="1" fillId="4" borderId="3" xfId="0" applyFont="1" applyFill="1" applyBorder="1" applyAlignment="1" applyProtection="1">
      <alignment horizontal="right"/>
      <protection hidden="1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D9D9D9"/>
      <color rgb="FF9BBC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D51"/>
  <sheetViews>
    <sheetView tabSelected="1" zoomScaleNormal="100" workbookViewId="0">
      <selection activeCell="B42" sqref="B42"/>
    </sheetView>
  </sheetViews>
  <sheetFormatPr defaultColWidth="10.625" defaultRowHeight="15.75" x14ac:dyDescent="0.25"/>
  <cols>
    <col min="1" max="4" width="33.25" customWidth="1"/>
  </cols>
  <sheetData>
    <row r="1" spans="1:4" ht="30" customHeight="1" x14ac:dyDescent="0.25">
      <c r="A1" s="142" t="s">
        <v>0</v>
      </c>
      <c r="B1" s="142"/>
      <c r="C1" s="143"/>
      <c r="D1" s="138"/>
    </row>
    <row r="2" spans="1:4" ht="16.149999999999999" customHeight="1" x14ac:dyDescent="0.25">
      <c r="A2" s="144" t="s">
        <v>1</v>
      </c>
      <c r="B2" s="10" t="s">
        <v>2</v>
      </c>
      <c r="C2" s="140" t="s">
        <v>3</v>
      </c>
      <c r="D2" s="10" t="s">
        <v>3</v>
      </c>
    </row>
    <row r="3" spans="1:4" ht="25.15" customHeight="1" x14ac:dyDescent="0.25">
      <c r="A3" s="145"/>
      <c r="B3" s="9"/>
      <c r="C3" s="22"/>
      <c r="D3" s="13"/>
    </row>
    <row r="4" spans="1:4" ht="20.100000000000001" customHeight="1" x14ac:dyDescent="0.25">
      <c r="A4" s="148" t="s">
        <v>4</v>
      </c>
      <c r="B4" s="149"/>
      <c r="C4" s="139" t="s">
        <v>5</v>
      </c>
      <c r="D4" s="26" t="s">
        <v>6</v>
      </c>
    </row>
    <row r="5" spans="1:4" x14ac:dyDescent="0.25">
      <c r="A5" s="10" t="s">
        <v>0</v>
      </c>
      <c r="B5" s="10" t="s">
        <v>7</v>
      </c>
      <c r="C5" s="140" t="s">
        <v>8</v>
      </c>
      <c r="D5" s="10" t="s">
        <v>9</v>
      </c>
    </row>
    <row r="6" spans="1:4" x14ac:dyDescent="0.25">
      <c r="A6" s="67" t="s">
        <v>10</v>
      </c>
      <c r="B6" s="10"/>
      <c r="C6" s="140"/>
      <c r="D6" s="10"/>
    </row>
    <row r="7" spans="1:4" ht="32.65" customHeight="1" x14ac:dyDescent="0.25">
      <c r="A7" s="68" t="s">
        <v>11</v>
      </c>
      <c r="B7" s="45"/>
      <c r="C7" s="39"/>
      <c r="D7" s="41"/>
    </row>
    <row r="8" spans="1:4" x14ac:dyDescent="0.25">
      <c r="A8" s="60" t="s">
        <v>12</v>
      </c>
      <c r="B8" s="28">
        <f>B7*12</f>
        <v>0</v>
      </c>
      <c r="C8" s="40"/>
      <c r="D8" s="38"/>
    </row>
    <row r="9" spans="1:4" x14ac:dyDescent="0.25">
      <c r="A9" s="69"/>
      <c r="D9" s="21"/>
    </row>
    <row r="10" spans="1:4" ht="31.5" x14ac:dyDescent="0.25">
      <c r="A10" s="70" t="s">
        <v>13</v>
      </c>
      <c r="B10" s="2"/>
      <c r="C10" s="42"/>
      <c r="D10" s="37"/>
    </row>
    <row r="11" spans="1:4" x14ac:dyDescent="0.25">
      <c r="A11" s="49" t="s">
        <v>14</v>
      </c>
      <c r="B11" s="50">
        <f>B10/2</f>
        <v>0</v>
      </c>
      <c r="C11" s="42"/>
      <c r="D11" s="37"/>
    </row>
    <row r="12" spans="1:4" x14ac:dyDescent="0.25">
      <c r="A12" s="69"/>
      <c r="D12" s="21"/>
    </row>
    <row r="13" spans="1:4" x14ac:dyDescent="0.25">
      <c r="A13" s="71" t="s">
        <v>15</v>
      </c>
      <c r="B13" s="10" t="s">
        <v>7</v>
      </c>
      <c r="C13" s="140" t="s">
        <v>8</v>
      </c>
      <c r="D13" s="10"/>
    </row>
    <row r="14" spans="1:4" x14ac:dyDescent="0.25">
      <c r="A14" s="102" t="s">
        <v>16</v>
      </c>
      <c r="B14" s="44"/>
      <c r="C14" s="52"/>
      <c r="D14" s="63"/>
    </row>
    <row r="15" spans="1:4" x14ac:dyDescent="0.25">
      <c r="A15" s="102" t="s">
        <v>17</v>
      </c>
      <c r="B15" s="76"/>
      <c r="C15" s="52"/>
      <c r="D15" s="63"/>
    </row>
    <row r="16" spans="1:4" x14ac:dyDescent="0.25">
      <c r="A16" s="102" t="s">
        <v>18</v>
      </c>
      <c r="B16" s="44"/>
      <c r="C16" s="52"/>
      <c r="D16" s="63"/>
    </row>
    <row r="17" spans="1:4" x14ac:dyDescent="0.25">
      <c r="A17" s="102" t="s">
        <v>19</v>
      </c>
      <c r="B17" s="44"/>
      <c r="C17" s="52"/>
      <c r="D17" s="63"/>
    </row>
    <row r="18" spans="1:4" x14ac:dyDescent="0.25">
      <c r="A18" s="102" t="s">
        <v>20</v>
      </c>
      <c r="B18" s="44"/>
      <c r="C18" s="52"/>
      <c r="D18" s="63"/>
    </row>
    <row r="19" spans="1:4" x14ac:dyDescent="0.25">
      <c r="A19" s="102"/>
      <c r="B19" s="44"/>
      <c r="C19" s="52"/>
      <c r="D19" s="63"/>
    </row>
    <row r="20" spans="1:4" x14ac:dyDescent="0.25">
      <c r="A20" s="47" t="s">
        <v>21</v>
      </c>
      <c r="B20" s="48">
        <f>SUM(B14:B19)</f>
        <v>0</v>
      </c>
      <c r="C20" s="56">
        <f>SUM(C14:C19)</f>
        <v>0</v>
      </c>
      <c r="D20" s="64">
        <f>SUM(D14:D19)</f>
        <v>0</v>
      </c>
    </row>
    <row r="21" spans="1:4" x14ac:dyDescent="0.25">
      <c r="A21" s="49"/>
      <c r="B21" s="50"/>
      <c r="C21" s="72"/>
      <c r="D21" s="73"/>
    </row>
    <row r="22" spans="1:4" x14ac:dyDescent="0.25">
      <c r="A22" s="47" t="s">
        <v>22</v>
      </c>
      <c r="B22" s="46">
        <f>B20+B10</f>
        <v>0</v>
      </c>
      <c r="C22" s="65"/>
      <c r="D22" s="66"/>
    </row>
    <row r="23" spans="1:4" x14ac:dyDescent="0.25">
      <c r="A23" s="47" t="s">
        <v>23</v>
      </c>
      <c r="B23" s="46">
        <f>B22*12</f>
        <v>0</v>
      </c>
      <c r="C23" s="65"/>
      <c r="D23" s="84"/>
    </row>
    <row r="24" spans="1:4" x14ac:dyDescent="0.25">
      <c r="A24" s="25"/>
      <c r="B24" s="34"/>
      <c r="C24" s="35"/>
      <c r="D24" s="86"/>
    </row>
    <row r="25" spans="1:4" x14ac:dyDescent="0.25">
      <c r="A25" s="146" t="s">
        <v>24</v>
      </c>
      <c r="B25" s="147"/>
      <c r="C25" s="147"/>
      <c r="D25" s="85"/>
    </row>
    <row r="26" spans="1:4" x14ac:dyDescent="0.25">
      <c r="A26" s="49" t="s">
        <v>25</v>
      </c>
      <c r="B26" s="37"/>
      <c r="C26" s="23"/>
      <c r="D26" s="30"/>
    </row>
    <row r="27" spans="1:4" x14ac:dyDescent="0.25">
      <c r="A27" s="49" t="s">
        <v>26</v>
      </c>
      <c r="B27" s="37"/>
      <c r="C27" s="51">
        <f>C26/12</f>
        <v>0</v>
      </c>
      <c r="D27" s="74">
        <f>D26/12</f>
        <v>0</v>
      </c>
    </row>
    <row r="28" spans="1:4" x14ac:dyDescent="0.25">
      <c r="A28" s="49" t="s">
        <v>27</v>
      </c>
      <c r="B28" s="37"/>
      <c r="C28" s="52"/>
      <c r="D28" s="63"/>
    </row>
    <row r="29" spans="1:4" x14ac:dyDescent="0.25">
      <c r="A29" s="49" t="s">
        <v>28</v>
      </c>
      <c r="B29" s="37"/>
      <c r="C29" s="52"/>
      <c r="D29" s="30"/>
    </row>
    <row r="30" spans="1:4" x14ac:dyDescent="0.25">
      <c r="A30" s="4"/>
      <c r="B30" s="37"/>
      <c r="C30" s="12"/>
      <c r="D30" s="30"/>
    </row>
    <row r="31" spans="1:4" x14ac:dyDescent="0.25">
      <c r="A31" s="32" t="s">
        <v>29</v>
      </c>
      <c r="B31" s="36"/>
      <c r="C31" s="53">
        <f>SUM(C27:C30)</f>
        <v>0</v>
      </c>
      <c r="D31" s="57">
        <f>SUM(D27:D30)</f>
        <v>0</v>
      </c>
    </row>
    <row r="32" spans="1:4" x14ac:dyDescent="0.25">
      <c r="D32" s="21"/>
    </row>
    <row r="33" spans="1:4" x14ac:dyDescent="0.25">
      <c r="A33" s="19" t="s">
        <v>30</v>
      </c>
      <c r="B33" s="20"/>
      <c r="C33" s="24"/>
      <c r="D33" s="20"/>
    </row>
    <row r="34" spans="1:4" x14ac:dyDescent="0.25">
      <c r="A34" s="21" t="s">
        <v>31</v>
      </c>
      <c r="B34" s="42"/>
      <c r="C34" s="37"/>
      <c r="D34" s="30"/>
    </row>
    <row r="35" spans="1:4" x14ac:dyDescent="0.25">
      <c r="A35" s="21" t="s">
        <v>32</v>
      </c>
      <c r="B35" s="42"/>
      <c r="C35" s="38"/>
      <c r="D35" s="74">
        <f>D34/12</f>
        <v>0</v>
      </c>
    </row>
    <row r="36" spans="1:4" x14ac:dyDescent="0.25">
      <c r="A36" s="29" t="s">
        <v>33</v>
      </c>
      <c r="B36" s="42"/>
      <c r="C36" s="38"/>
      <c r="D36" s="57">
        <f>D26-D34</f>
        <v>0</v>
      </c>
    </row>
    <row r="37" spans="1:4" x14ac:dyDescent="0.25">
      <c r="A37" s="27" t="s">
        <v>34</v>
      </c>
      <c r="B37" s="36"/>
      <c r="C37" s="36"/>
      <c r="D37" s="57">
        <f>D36/12</f>
        <v>0</v>
      </c>
    </row>
    <row r="38" spans="1:4" x14ac:dyDescent="0.25">
      <c r="A38" s="25"/>
      <c r="B38" s="87"/>
      <c r="C38" s="87"/>
      <c r="D38" s="21"/>
    </row>
    <row r="39" spans="1:4" x14ac:dyDescent="0.25">
      <c r="A39" s="19" t="s">
        <v>35</v>
      </c>
      <c r="B39" s="20"/>
      <c r="C39" s="24"/>
      <c r="D39" s="20"/>
    </row>
    <row r="40" spans="1:4" ht="31.5" x14ac:dyDescent="0.25">
      <c r="A40" s="18" t="s">
        <v>36</v>
      </c>
      <c r="B40" s="33">
        <f>B41*12</f>
        <v>0</v>
      </c>
      <c r="C40" s="52"/>
      <c r="D40" s="63"/>
    </row>
    <row r="41" spans="1:4" ht="31.5" x14ac:dyDescent="0.25">
      <c r="A41" s="18" t="s">
        <v>37</v>
      </c>
      <c r="B41" s="43"/>
      <c r="C41" s="54">
        <f>C40/12</f>
        <v>0</v>
      </c>
      <c r="D41" s="58">
        <f>D40/12</f>
        <v>0</v>
      </c>
    </row>
    <row r="42" spans="1:4" x14ac:dyDescent="0.25">
      <c r="A42" s="102" t="s">
        <v>38</v>
      </c>
      <c r="B42" s="43"/>
      <c r="C42" s="52"/>
      <c r="D42" s="63"/>
    </row>
    <row r="43" spans="1:4" x14ac:dyDescent="0.25">
      <c r="A43" s="102" t="s">
        <v>39</v>
      </c>
      <c r="B43" s="43"/>
      <c r="C43" s="52"/>
      <c r="D43" s="63"/>
    </row>
    <row r="44" spans="1:4" x14ac:dyDescent="0.25">
      <c r="A44" s="102"/>
      <c r="B44" s="43"/>
      <c r="C44" s="52"/>
      <c r="D44" s="63"/>
    </row>
    <row r="45" spans="1:4" x14ac:dyDescent="0.25">
      <c r="A45" s="102"/>
      <c r="B45" s="43"/>
      <c r="C45" s="52"/>
      <c r="D45" s="77"/>
    </row>
    <row r="46" spans="1:4" x14ac:dyDescent="0.25">
      <c r="A46" s="47" t="s">
        <v>40</v>
      </c>
      <c r="B46" s="46">
        <f>SUM(B41:B45)</f>
        <v>0</v>
      </c>
      <c r="C46" s="55">
        <f>SUM(C41:C45)</f>
        <v>0</v>
      </c>
      <c r="D46" s="59">
        <f>SUM(D41:D45)</f>
        <v>0</v>
      </c>
    </row>
    <row r="47" spans="1:4" x14ac:dyDescent="0.25">
      <c r="A47" s="25"/>
      <c r="B47" s="87"/>
      <c r="C47" s="87"/>
      <c r="D47" s="21"/>
    </row>
    <row r="48" spans="1:4" ht="18.75" x14ac:dyDescent="0.25">
      <c r="A48" s="150" t="s">
        <v>41</v>
      </c>
      <c r="B48" s="151"/>
      <c r="C48" s="151"/>
      <c r="D48" s="152"/>
    </row>
    <row r="49" spans="1:4" x14ac:dyDescent="0.25">
      <c r="A49" s="71" t="s">
        <v>42</v>
      </c>
      <c r="B49" s="71" t="s">
        <v>7</v>
      </c>
      <c r="C49" s="75" t="s">
        <v>8</v>
      </c>
      <c r="D49" s="71"/>
    </row>
    <row r="50" spans="1:4" x14ac:dyDescent="0.25">
      <c r="A50" s="60" t="s">
        <v>43</v>
      </c>
      <c r="B50" s="61">
        <f>(B10+B20)-B14</f>
        <v>0</v>
      </c>
      <c r="C50" s="62">
        <f>C31-C46</f>
        <v>0</v>
      </c>
      <c r="D50" s="83">
        <f>D31-D46</f>
        <v>0</v>
      </c>
    </row>
    <row r="51" spans="1:4" x14ac:dyDescent="0.25">
      <c r="A51" s="47" t="s">
        <v>44</v>
      </c>
      <c r="B51" s="46">
        <f>B20+B10</f>
        <v>0</v>
      </c>
      <c r="C51" s="55">
        <f>(C31-C46)+C20</f>
        <v>0</v>
      </c>
      <c r="D51" s="57">
        <f>(D31-D46)+D20</f>
        <v>0</v>
      </c>
    </row>
  </sheetData>
  <sheetProtection algorithmName="SHA-512" hashValue="1GK8ODsFXU5QrcNeEQqB9cNpk0uK5xc2HBAg9/EU7ZxJOtc3N/AOC3VU22HCqKIDXKRiOCUQxEuS0VM7Yj0EZw==" saltValue="SfnGk0eMgwL7Anr6KUqNMQ==" spinCount="100000" sheet="1" insertRows="0" selectLockedCells="1"/>
  <mergeCells count="5">
    <mergeCell ref="A1:C1"/>
    <mergeCell ref="A2:A3"/>
    <mergeCell ref="A25:C25"/>
    <mergeCell ref="A4:B4"/>
    <mergeCell ref="A48:D48"/>
  </mergeCells>
  <pageMargins left="0.25" right="0.25" top="0.75" bottom="0.75" header="0.3" footer="0.3"/>
  <pageSetup scale="92" fitToHeight="2" orientation="landscape" r:id="rId1"/>
  <ignoredErrors>
    <ignoredError sqref="D3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  <pageSetUpPr fitToPage="1"/>
  </sheetPr>
  <dimension ref="A1:C86"/>
  <sheetViews>
    <sheetView zoomScaleNormal="100" workbookViewId="0">
      <selection activeCell="B6" sqref="B6"/>
    </sheetView>
  </sheetViews>
  <sheetFormatPr defaultColWidth="10.625" defaultRowHeight="15.75" x14ac:dyDescent="0.25"/>
  <cols>
    <col min="1" max="1" width="40.25" customWidth="1"/>
    <col min="2" max="4" width="34.125" customWidth="1"/>
    <col min="5" max="5" width="53.25" customWidth="1"/>
  </cols>
  <sheetData>
    <row r="1" spans="1:3" ht="23.1" customHeight="1" x14ac:dyDescent="0.25">
      <c r="A1" s="153" t="s">
        <v>45</v>
      </c>
      <c r="B1" s="153"/>
      <c r="C1" s="153"/>
    </row>
    <row r="2" spans="1:3" x14ac:dyDescent="0.25">
      <c r="A2" s="154" t="s">
        <v>1</v>
      </c>
      <c r="B2" s="10" t="s">
        <v>2</v>
      </c>
      <c r="C2" s="10" t="s">
        <v>46</v>
      </c>
    </row>
    <row r="3" spans="1:3" ht="26.1" customHeight="1" x14ac:dyDescent="0.25">
      <c r="A3" s="155"/>
      <c r="B3" s="13">
        <f>INCOME!B3</f>
        <v>0</v>
      </c>
      <c r="C3" s="6"/>
    </row>
    <row r="4" spans="1:3" s="11" customFormat="1" x14ac:dyDescent="0.25">
      <c r="A4" s="108" t="s">
        <v>47</v>
      </c>
      <c r="B4" s="5" t="s">
        <v>7</v>
      </c>
      <c r="C4" s="5" t="s">
        <v>8</v>
      </c>
    </row>
    <row r="5" spans="1:3" s="11" customFormat="1" x14ac:dyDescent="0.25">
      <c r="A5" s="109" t="s">
        <v>48</v>
      </c>
      <c r="B5" s="15"/>
      <c r="C5" s="16"/>
    </row>
    <row r="6" spans="1:3" s="11" customFormat="1" x14ac:dyDescent="0.25">
      <c r="A6" s="110" t="s">
        <v>49</v>
      </c>
      <c r="B6" s="124"/>
      <c r="C6" s="92"/>
    </row>
    <row r="7" spans="1:3" s="11" customFormat="1" x14ac:dyDescent="0.25">
      <c r="A7" s="110" t="s">
        <v>50</v>
      </c>
      <c r="B7" s="93"/>
      <c r="C7" s="125"/>
    </row>
    <row r="8" spans="1:3" s="11" customFormat="1" x14ac:dyDescent="0.25">
      <c r="A8" s="111" t="s">
        <v>51</v>
      </c>
      <c r="B8" s="92"/>
      <c r="C8" s="125"/>
    </row>
    <row r="9" spans="1:3" s="11" customFormat="1" x14ac:dyDescent="0.25">
      <c r="A9" s="109" t="s">
        <v>52</v>
      </c>
      <c r="B9" s="17">
        <f>SUM(B10:B14)</f>
        <v>0</v>
      </c>
      <c r="C9" s="78">
        <f>SUM(C10:C14)</f>
        <v>0</v>
      </c>
    </row>
    <row r="10" spans="1:3" s="11" customFormat="1" x14ac:dyDescent="0.25">
      <c r="A10" s="111" t="s">
        <v>53</v>
      </c>
      <c r="B10" s="79"/>
      <c r="C10" s="96"/>
    </row>
    <row r="11" spans="1:3" s="11" customFormat="1" ht="31.5" x14ac:dyDescent="0.25">
      <c r="A11" s="111" t="s">
        <v>54</v>
      </c>
      <c r="B11" s="94"/>
      <c r="C11" s="96"/>
    </row>
    <row r="12" spans="1:3" s="11" customFormat="1" ht="31.5" x14ac:dyDescent="0.25">
      <c r="A12" s="111" t="s">
        <v>55</v>
      </c>
      <c r="B12" s="79"/>
      <c r="C12" s="96"/>
    </row>
    <row r="13" spans="1:3" s="11" customFormat="1" x14ac:dyDescent="0.25">
      <c r="A13" s="111"/>
      <c r="B13" s="79"/>
      <c r="C13" s="96"/>
    </row>
    <row r="14" spans="1:3" s="11" customFormat="1" x14ac:dyDescent="0.25">
      <c r="A14" s="112"/>
      <c r="B14" s="95"/>
      <c r="C14" s="96"/>
    </row>
    <row r="15" spans="1:3" x14ac:dyDescent="0.25">
      <c r="A15" s="98" t="s">
        <v>56</v>
      </c>
      <c r="B15" s="106">
        <f>SUM(B16:B28)</f>
        <v>0</v>
      </c>
      <c r="C15" s="115">
        <f>SUM(C16:C28)</f>
        <v>0</v>
      </c>
    </row>
    <row r="16" spans="1:3" x14ac:dyDescent="0.25">
      <c r="A16" s="99" t="s">
        <v>57</v>
      </c>
      <c r="B16" s="2"/>
      <c r="C16" s="97"/>
    </row>
    <row r="17" spans="1:3" x14ac:dyDescent="0.25">
      <c r="A17" s="99" t="s">
        <v>58</v>
      </c>
      <c r="B17" s="2"/>
      <c r="C17" s="97"/>
    </row>
    <row r="18" spans="1:3" x14ac:dyDescent="0.25">
      <c r="A18" s="99" t="s">
        <v>59</v>
      </c>
      <c r="B18" s="2"/>
      <c r="C18" s="97"/>
    </row>
    <row r="19" spans="1:3" x14ac:dyDescent="0.25">
      <c r="A19" s="99" t="s">
        <v>60</v>
      </c>
      <c r="B19" s="2"/>
      <c r="C19" s="97"/>
    </row>
    <row r="20" spans="1:3" x14ac:dyDescent="0.25">
      <c r="A20" s="99" t="s">
        <v>61</v>
      </c>
      <c r="B20" s="2"/>
      <c r="C20" s="97"/>
    </row>
    <row r="21" spans="1:3" x14ac:dyDescent="0.25">
      <c r="A21" s="99" t="s">
        <v>62</v>
      </c>
      <c r="B21" s="2"/>
      <c r="C21" s="97"/>
    </row>
    <row r="22" spans="1:3" x14ac:dyDescent="0.25">
      <c r="A22" s="99" t="s">
        <v>63</v>
      </c>
      <c r="B22" s="2"/>
      <c r="C22" s="97"/>
    </row>
    <row r="23" spans="1:3" x14ac:dyDescent="0.25">
      <c r="A23" s="99" t="s">
        <v>64</v>
      </c>
      <c r="B23" s="2"/>
      <c r="C23" s="97"/>
    </row>
    <row r="24" spans="1:3" x14ac:dyDescent="0.25">
      <c r="A24" s="99" t="s">
        <v>65</v>
      </c>
      <c r="B24" s="2"/>
      <c r="C24" s="97"/>
    </row>
    <row r="25" spans="1:3" x14ac:dyDescent="0.25">
      <c r="A25" s="99" t="s">
        <v>66</v>
      </c>
      <c r="B25" s="2"/>
      <c r="C25" s="97"/>
    </row>
    <row r="26" spans="1:3" x14ac:dyDescent="0.25">
      <c r="A26" s="99" t="s">
        <v>67</v>
      </c>
      <c r="B26" s="2"/>
      <c r="C26" s="97"/>
    </row>
    <row r="27" spans="1:3" x14ac:dyDescent="0.25">
      <c r="A27" s="99"/>
      <c r="B27" s="2"/>
      <c r="C27" s="97"/>
    </row>
    <row r="28" spans="1:3" x14ac:dyDescent="0.25">
      <c r="A28" s="99"/>
      <c r="B28" s="2"/>
      <c r="C28" s="97"/>
    </row>
    <row r="29" spans="1:3" x14ac:dyDescent="0.25">
      <c r="A29" s="98" t="s">
        <v>68</v>
      </c>
      <c r="B29" s="106">
        <f>SUM(B30:B39)</f>
        <v>0</v>
      </c>
      <c r="C29" s="115">
        <f>SUM(C30:C39)</f>
        <v>0</v>
      </c>
    </row>
    <row r="30" spans="1:3" x14ac:dyDescent="0.25">
      <c r="A30" s="99" t="s">
        <v>69</v>
      </c>
      <c r="B30" s="2"/>
      <c r="C30" s="12"/>
    </row>
    <row r="31" spans="1:3" x14ac:dyDescent="0.25">
      <c r="A31" s="99" t="s">
        <v>70</v>
      </c>
      <c r="B31" s="2"/>
      <c r="C31" s="12"/>
    </row>
    <row r="32" spans="1:3" x14ac:dyDescent="0.25">
      <c r="A32" s="99" t="s">
        <v>71</v>
      </c>
      <c r="B32" s="2"/>
      <c r="C32" s="12"/>
    </row>
    <row r="33" spans="1:3" x14ac:dyDescent="0.25">
      <c r="A33" s="99" t="s">
        <v>72</v>
      </c>
      <c r="B33" s="2"/>
      <c r="C33" s="12"/>
    </row>
    <row r="34" spans="1:3" x14ac:dyDescent="0.25">
      <c r="A34" s="99" t="s">
        <v>73</v>
      </c>
      <c r="B34" s="2"/>
      <c r="C34" s="12"/>
    </row>
    <row r="35" spans="1:3" x14ac:dyDescent="0.25">
      <c r="A35" s="99" t="s">
        <v>74</v>
      </c>
      <c r="B35" s="2"/>
      <c r="C35" s="12"/>
    </row>
    <row r="36" spans="1:3" x14ac:dyDescent="0.25">
      <c r="A36" s="99" t="s">
        <v>75</v>
      </c>
      <c r="B36" s="2"/>
      <c r="C36" s="12"/>
    </row>
    <row r="37" spans="1:3" x14ac:dyDescent="0.25">
      <c r="A37" s="99" t="s">
        <v>76</v>
      </c>
      <c r="B37" s="2"/>
      <c r="C37" s="12"/>
    </row>
    <row r="38" spans="1:3" x14ac:dyDescent="0.25">
      <c r="A38" s="99"/>
      <c r="B38" s="2"/>
      <c r="C38" s="12"/>
    </row>
    <row r="39" spans="1:3" x14ac:dyDescent="0.25">
      <c r="A39" s="99"/>
      <c r="B39" s="2"/>
      <c r="C39" s="12"/>
    </row>
    <row r="40" spans="1:3" x14ac:dyDescent="0.25">
      <c r="A40" s="98" t="s">
        <v>77</v>
      </c>
      <c r="B40" s="106">
        <f>SUM(B41:B47)</f>
        <v>0</v>
      </c>
      <c r="C40" s="115">
        <f>SUM(C41:C47)</f>
        <v>0</v>
      </c>
    </row>
    <row r="41" spans="1:3" x14ac:dyDescent="0.25">
      <c r="A41" s="99" t="s">
        <v>78</v>
      </c>
      <c r="B41" s="2"/>
      <c r="C41" s="12"/>
    </row>
    <row r="42" spans="1:3" x14ac:dyDescent="0.25">
      <c r="A42" s="99" t="s">
        <v>79</v>
      </c>
      <c r="B42" s="2"/>
      <c r="C42" s="12"/>
    </row>
    <row r="43" spans="1:3" x14ac:dyDescent="0.25">
      <c r="A43" s="99" t="s">
        <v>80</v>
      </c>
      <c r="B43" s="2"/>
      <c r="C43" s="12"/>
    </row>
    <row r="44" spans="1:3" x14ac:dyDescent="0.25">
      <c r="A44" s="99" t="s">
        <v>81</v>
      </c>
      <c r="B44" s="2"/>
      <c r="C44" s="12"/>
    </row>
    <row r="45" spans="1:3" x14ac:dyDescent="0.25">
      <c r="A45" s="99" t="s">
        <v>82</v>
      </c>
      <c r="B45" s="2"/>
      <c r="C45" s="12"/>
    </row>
    <row r="46" spans="1:3" x14ac:dyDescent="0.25">
      <c r="A46" s="99" t="s">
        <v>83</v>
      </c>
      <c r="B46" s="2"/>
      <c r="C46" s="12"/>
    </row>
    <row r="47" spans="1:3" x14ac:dyDescent="0.25">
      <c r="A47" s="99"/>
      <c r="B47" s="2"/>
      <c r="C47" s="12"/>
    </row>
    <row r="48" spans="1:3" x14ac:dyDescent="0.25">
      <c r="A48" s="99"/>
      <c r="B48" s="2"/>
      <c r="C48" s="12"/>
    </row>
    <row r="49" spans="1:3" x14ac:dyDescent="0.25">
      <c r="A49" s="98" t="s">
        <v>84</v>
      </c>
      <c r="B49" s="3">
        <f>SUM(B50:B56)</f>
        <v>0</v>
      </c>
      <c r="C49" s="14">
        <f>SUM(C50:C56)</f>
        <v>0</v>
      </c>
    </row>
    <row r="50" spans="1:3" x14ac:dyDescent="0.25">
      <c r="A50" s="99" t="s">
        <v>85</v>
      </c>
      <c r="B50" s="2"/>
      <c r="C50" s="12"/>
    </row>
    <row r="51" spans="1:3" x14ac:dyDescent="0.25">
      <c r="A51" s="99" t="s">
        <v>86</v>
      </c>
      <c r="B51" s="2"/>
      <c r="C51" s="12"/>
    </row>
    <row r="52" spans="1:3" x14ac:dyDescent="0.25">
      <c r="A52" s="99" t="s">
        <v>87</v>
      </c>
      <c r="B52" s="2"/>
      <c r="C52" s="12"/>
    </row>
    <row r="53" spans="1:3" x14ac:dyDescent="0.25">
      <c r="A53" s="99" t="s">
        <v>88</v>
      </c>
      <c r="B53" s="2"/>
      <c r="C53" s="12"/>
    </row>
    <row r="54" spans="1:3" x14ac:dyDescent="0.25">
      <c r="A54" s="99" t="s">
        <v>89</v>
      </c>
      <c r="B54" s="2"/>
      <c r="C54" s="12"/>
    </row>
    <row r="55" spans="1:3" x14ac:dyDescent="0.25">
      <c r="A55" s="99" t="s">
        <v>90</v>
      </c>
      <c r="B55" s="2"/>
      <c r="C55" s="12"/>
    </row>
    <row r="56" spans="1:3" x14ac:dyDescent="0.25">
      <c r="A56" s="99" t="s">
        <v>91</v>
      </c>
      <c r="B56" s="2"/>
      <c r="C56" s="12"/>
    </row>
    <row r="57" spans="1:3" x14ac:dyDescent="0.25">
      <c r="A57" s="99"/>
      <c r="B57" s="2"/>
      <c r="C57" s="12"/>
    </row>
    <row r="58" spans="1:3" x14ac:dyDescent="0.25">
      <c r="A58" s="99"/>
      <c r="B58" s="2"/>
      <c r="C58" s="12"/>
    </row>
    <row r="59" spans="1:3" x14ac:dyDescent="0.25">
      <c r="A59" s="98" t="s">
        <v>92</v>
      </c>
      <c r="B59" s="3">
        <f>SUM(B60:B68)</f>
        <v>0</v>
      </c>
      <c r="C59" s="14">
        <f>SUM(C60:C68)</f>
        <v>0</v>
      </c>
    </row>
    <row r="60" spans="1:3" x14ac:dyDescent="0.25">
      <c r="A60" s="99" t="s">
        <v>93</v>
      </c>
      <c r="B60" s="44"/>
      <c r="C60" s="97"/>
    </row>
    <row r="61" spans="1:3" x14ac:dyDescent="0.25">
      <c r="A61" s="99" t="s">
        <v>94</v>
      </c>
      <c r="B61" s="44"/>
      <c r="C61" s="97"/>
    </row>
    <row r="62" spans="1:3" x14ac:dyDescent="0.25">
      <c r="A62" s="99" t="s">
        <v>95</v>
      </c>
      <c r="B62" s="44"/>
      <c r="C62" s="97"/>
    </row>
    <row r="63" spans="1:3" x14ac:dyDescent="0.25">
      <c r="A63" s="99" t="s">
        <v>96</v>
      </c>
      <c r="B63" s="44"/>
      <c r="C63" s="97"/>
    </row>
    <row r="64" spans="1:3" x14ac:dyDescent="0.25">
      <c r="A64" s="99" t="s">
        <v>97</v>
      </c>
      <c r="B64" s="44"/>
      <c r="C64" s="97"/>
    </row>
    <row r="65" spans="1:3" x14ac:dyDescent="0.25">
      <c r="A65" s="99" t="s">
        <v>98</v>
      </c>
      <c r="B65" s="44"/>
      <c r="C65" s="97"/>
    </row>
    <row r="66" spans="1:3" x14ac:dyDescent="0.25">
      <c r="A66" s="99" t="s">
        <v>99</v>
      </c>
      <c r="B66" s="44"/>
      <c r="C66" s="97"/>
    </row>
    <row r="67" spans="1:3" x14ac:dyDescent="0.25">
      <c r="A67" s="110" t="s">
        <v>100</v>
      </c>
      <c r="B67" s="44"/>
      <c r="C67" s="97"/>
    </row>
    <row r="68" spans="1:3" x14ac:dyDescent="0.25">
      <c r="A68" s="113" t="s">
        <v>101</v>
      </c>
      <c r="B68" s="44"/>
      <c r="C68" s="97"/>
    </row>
    <row r="69" spans="1:3" x14ac:dyDescent="0.25">
      <c r="A69" s="99"/>
      <c r="B69" s="44"/>
      <c r="C69" s="97"/>
    </row>
    <row r="70" spans="1:3" x14ac:dyDescent="0.25">
      <c r="A70" s="99"/>
      <c r="B70" s="44"/>
      <c r="C70" s="97"/>
    </row>
    <row r="71" spans="1:3" x14ac:dyDescent="0.25">
      <c r="A71" s="98" t="s">
        <v>102</v>
      </c>
      <c r="B71" s="3">
        <f>SUM(B72:B79)</f>
        <v>0</v>
      </c>
      <c r="C71" s="14">
        <f>SUM(C72:C79)</f>
        <v>0</v>
      </c>
    </row>
    <row r="72" spans="1:3" x14ac:dyDescent="0.25">
      <c r="A72" s="99" t="s">
        <v>103</v>
      </c>
      <c r="B72" s="44"/>
      <c r="C72" s="97"/>
    </row>
    <row r="73" spans="1:3" x14ac:dyDescent="0.25">
      <c r="A73" s="99" t="s">
        <v>104</v>
      </c>
      <c r="B73" s="44"/>
      <c r="C73" s="97"/>
    </row>
    <row r="74" spans="1:3" x14ac:dyDescent="0.25">
      <c r="A74" s="99" t="s">
        <v>105</v>
      </c>
      <c r="B74" s="44"/>
      <c r="C74" s="97"/>
    </row>
    <row r="75" spans="1:3" x14ac:dyDescent="0.25">
      <c r="A75" s="99" t="s">
        <v>106</v>
      </c>
      <c r="B75" s="44"/>
      <c r="C75" s="97"/>
    </row>
    <row r="76" spans="1:3" x14ac:dyDescent="0.25">
      <c r="A76" s="99" t="s">
        <v>107</v>
      </c>
      <c r="B76" s="44"/>
      <c r="C76" s="97"/>
    </row>
    <row r="77" spans="1:3" x14ac:dyDescent="0.25">
      <c r="A77" s="99" t="s">
        <v>108</v>
      </c>
      <c r="B77" s="44"/>
      <c r="C77" s="97"/>
    </row>
    <row r="78" spans="1:3" x14ac:dyDescent="0.25">
      <c r="A78" s="99"/>
      <c r="B78" s="44"/>
      <c r="C78" s="97"/>
    </row>
    <row r="79" spans="1:3" x14ac:dyDescent="0.25">
      <c r="A79" s="99"/>
      <c r="B79" s="44"/>
      <c r="C79" s="97"/>
    </row>
    <row r="80" spans="1:3" x14ac:dyDescent="0.25">
      <c r="A80" s="98" t="s">
        <v>109</v>
      </c>
      <c r="B80" s="3">
        <f>SUM(B81:B83)</f>
        <v>0</v>
      </c>
      <c r="C80" s="14">
        <f>SUM(C81:C83)</f>
        <v>0</v>
      </c>
    </row>
    <row r="81" spans="1:3" x14ac:dyDescent="0.25">
      <c r="A81" s="99" t="s">
        <v>110</v>
      </c>
      <c r="B81" s="44"/>
      <c r="C81" s="97"/>
    </row>
    <row r="82" spans="1:3" x14ac:dyDescent="0.25">
      <c r="A82" s="99" t="s">
        <v>111</v>
      </c>
      <c r="B82" s="44"/>
      <c r="C82" s="97"/>
    </row>
    <row r="83" spans="1:3" ht="31.5" x14ac:dyDescent="0.25">
      <c r="A83" s="110" t="s">
        <v>112</v>
      </c>
      <c r="B83" s="44"/>
      <c r="C83" s="97"/>
    </row>
    <row r="84" spans="1:3" x14ac:dyDescent="0.25">
      <c r="A84" s="99"/>
      <c r="B84" s="44"/>
      <c r="C84" s="97"/>
    </row>
    <row r="85" spans="1:3" x14ac:dyDescent="0.25">
      <c r="A85" s="99"/>
      <c r="B85" s="44"/>
      <c r="C85" s="97"/>
    </row>
    <row r="86" spans="1:3" x14ac:dyDescent="0.25">
      <c r="A86" s="114" t="s">
        <v>113</v>
      </c>
      <c r="B86" s="3">
        <f>SUM(B15,B9,B29,B40,B49,B59,B71,B80)</f>
        <v>0</v>
      </c>
      <c r="C86" s="14">
        <f>SUM(C15,C9,C29,C40,C49,C59,C71,C80)</f>
        <v>0</v>
      </c>
    </row>
  </sheetData>
  <sheetProtection algorithmName="SHA-512" hashValue="1Zp78hMEq1FP/WioqrGTQ/oNB78uu4zhhydFoj5og1aJ8E4OjE3396x022OjaSHekuoTRTBSJGS67T3bVfF96A==" saltValue="5D3Vb/odaPqbzwlnVpLRCQ==" spinCount="100000" sheet="1" insertRows="0" selectLockedCells="1"/>
  <mergeCells count="2">
    <mergeCell ref="A1:C1"/>
    <mergeCell ref="A2:A3"/>
  </mergeCells>
  <pageMargins left="0.25" right="0.25" top="0.75" bottom="0.75" header="0.3" footer="0.3"/>
  <pageSetup scale="71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G40"/>
  <sheetViews>
    <sheetView zoomScale="80" zoomScaleNormal="80" workbookViewId="0">
      <selection activeCell="D7" sqref="D7"/>
    </sheetView>
  </sheetViews>
  <sheetFormatPr defaultColWidth="10.625" defaultRowHeight="15.75" x14ac:dyDescent="0.25"/>
  <cols>
    <col min="1" max="1" width="37.125" customWidth="1"/>
    <col min="2" max="2" width="27.25" customWidth="1"/>
    <col min="3" max="3" width="21.125" customWidth="1"/>
    <col min="4" max="11" width="29.125" customWidth="1"/>
  </cols>
  <sheetData>
    <row r="1" spans="1:7" ht="21.6" customHeight="1" x14ac:dyDescent="0.25">
      <c r="A1" s="143" t="s">
        <v>114</v>
      </c>
      <c r="B1" s="156"/>
      <c r="C1" s="156"/>
      <c r="D1" s="156"/>
      <c r="E1" s="156"/>
      <c r="F1" s="156"/>
      <c r="G1" s="156"/>
    </row>
    <row r="2" spans="1:7" x14ac:dyDescent="0.25">
      <c r="A2" s="162" t="s">
        <v>1</v>
      </c>
      <c r="B2" s="163"/>
      <c r="C2" s="163"/>
      <c r="D2" s="160" t="s">
        <v>2</v>
      </c>
      <c r="E2" s="161"/>
      <c r="F2" s="160" t="s">
        <v>3</v>
      </c>
      <c r="G2" s="161"/>
    </row>
    <row r="3" spans="1:7" ht="24.6" customHeight="1" x14ac:dyDescent="0.25">
      <c r="A3" s="164"/>
      <c r="B3" s="165"/>
      <c r="C3" s="165"/>
      <c r="D3" s="157">
        <f>INCOME!B3</f>
        <v>0</v>
      </c>
      <c r="E3" s="157"/>
      <c r="F3" s="158"/>
      <c r="G3" s="159"/>
    </row>
    <row r="4" spans="1:7" s="11" customFormat="1" x14ac:dyDescent="0.25">
      <c r="A4" s="166" t="s">
        <v>115</v>
      </c>
      <c r="B4" s="167"/>
      <c r="C4" s="168"/>
      <c r="D4" s="108" t="s">
        <v>116</v>
      </c>
      <c r="E4" s="108" t="s">
        <v>117</v>
      </c>
      <c r="F4" s="108" t="s">
        <v>118</v>
      </c>
      <c r="G4" s="108" t="s">
        <v>119</v>
      </c>
    </row>
    <row r="5" spans="1:7" x14ac:dyDescent="0.25">
      <c r="A5" s="169" t="s">
        <v>120</v>
      </c>
      <c r="B5" s="170"/>
      <c r="C5" s="171"/>
      <c r="D5" s="8"/>
      <c r="E5" s="8"/>
      <c r="F5" s="12"/>
      <c r="G5" s="12"/>
    </row>
    <row r="6" spans="1:7" x14ac:dyDescent="0.25">
      <c r="A6" s="169" t="s">
        <v>121</v>
      </c>
      <c r="B6" s="170"/>
      <c r="C6" s="171"/>
      <c r="D6" s="8"/>
      <c r="E6" s="8"/>
      <c r="F6" s="12"/>
      <c r="G6" s="12"/>
    </row>
    <row r="7" spans="1:7" x14ac:dyDescent="0.25">
      <c r="A7" s="169" t="s">
        <v>122</v>
      </c>
      <c r="B7" s="170"/>
      <c r="C7" s="171"/>
      <c r="D7" s="8"/>
      <c r="E7" s="8"/>
      <c r="F7" s="12"/>
      <c r="G7" s="12"/>
    </row>
    <row r="8" spans="1:7" x14ac:dyDescent="0.25">
      <c r="A8" s="169" t="s">
        <v>123</v>
      </c>
      <c r="B8" s="170"/>
      <c r="C8" s="171"/>
      <c r="D8" s="8"/>
      <c r="E8" s="8"/>
      <c r="F8" s="12"/>
      <c r="G8" s="12"/>
    </row>
    <row r="9" spans="1:7" x14ac:dyDescent="0.25">
      <c r="A9" s="175"/>
      <c r="B9" s="175"/>
      <c r="C9" s="176"/>
      <c r="D9" s="8"/>
      <c r="E9" s="8"/>
      <c r="F9" s="12"/>
      <c r="G9" s="12"/>
    </row>
    <row r="10" spans="1:7" x14ac:dyDescent="0.25">
      <c r="A10" s="175"/>
      <c r="B10" s="175"/>
      <c r="C10" s="176"/>
      <c r="D10" s="8"/>
      <c r="E10" s="8"/>
      <c r="F10" s="12"/>
      <c r="G10" s="12"/>
    </row>
    <row r="11" spans="1:7" x14ac:dyDescent="0.25">
      <c r="A11" s="170"/>
      <c r="B11" s="170"/>
      <c r="C11" s="171"/>
      <c r="D11" s="8"/>
      <c r="E11" s="8"/>
      <c r="F11" s="12"/>
      <c r="G11" s="12"/>
    </row>
    <row r="12" spans="1:7" x14ac:dyDescent="0.25">
      <c r="A12" s="177" t="s">
        <v>124</v>
      </c>
      <c r="B12" s="178"/>
      <c r="C12" s="141"/>
      <c r="D12" s="80">
        <f>SUM(D5:D11)</f>
        <v>0</v>
      </c>
      <c r="E12" s="80">
        <f>SUM(E5:E11)</f>
        <v>0</v>
      </c>
      <c r="F12" s="53">
        <f>SUM(F5:F11)</f>
        <v>0</v>
      </c>
      <c r="G12" s="53">
        <f>SUM(G5:G11)</f>
        <v>0</v>
      </c>
    </row>
    <row r="14" spans="1:7" s="11" customFormat="1" ht="31.5" x14ac:dyDescent="0.25">
      <c r="A14" s="108" t="s">
        <v>125</v>
      </c>
      <c r="B14" s="108" t="s">
        <v>126</v>
      </c>
      <c r="C14" s="108" t="s">
        <v>127</v>
      </c>
      <c r="D14" s="108" t="s">
        <v>116</v>
      </c>
      <c r="E14" s="108" t="s">
        <v>117</v>
      </c>
      <c r="F14" s="108" t="s">
        <v>118</v>
      </c>
      <c r="G14" s="108" t="s">
        <v>119</v>
      </c>
    </row>
    <row r="15" spans="1:7" x14ac:dyDescent="0.25">
      <c r="A15" s="1"/>
      <c r="B15" s="1"/>
      <c r="C15" s="126"/>
      <c r="D15" s="8"/>
      <c r="E15" s="8"/>
      <c r="F15" s="12"/>
      <c r="G15" s="12"/>
    </row>
    <row r="16" spans="1:7" x14ac:dyDescent="0.25">
      <c r="A16" s="1"/>
      <c r="B16" s="1"/>
      <c r="C16" s="1">
        <v>0</v>
      </c>
      <c r="D16" s="8"/>
      <c r="E16" s="8"/>
      <c r="F16" s="12"/>
      <c r="G16" s="12"/>
    </row>
    <row r="17" spans="1:7" x14ac:dyDescent="0.25">
      <c r="A17" s="1"/>
      <c r="B17" s="1"/>
      <c r="C17" s="1"/>
      <c r="D17" s="8"/>
      <c r="E17" s="8"/>
      <c r="F17" s="12"/>
      <c r="G17" s="12"/>
    </row>
    <row r="18" spans="1:7" x14ac:dyDescent="0.25">
      <c r="A18" s="1"/>
      <c r="B18" s="1"/>
      <c r="C18" s="1"/>
      <c r="D18" s="8"/>
      <c r="E18" s="8"/>
      <c r="F18" s="12"/>
      <c r="G18" s="12"/>
    </row>
    <row r="19" spans="1:7" x14ac:dyDescent="0.25">
      <c r="A19" s="1"/>
      <c r="B19" s="1"/>
      <c r="C19" s="1"/>
      <c r="D19" s="8"/>
      <c r="E19" s="8"/>
      <c r="F19" s="12"/>
      <c r="G19" s="12"/>
    </row>
    <row r="20" spans="1:7" x14ac:dyDescent="0.25">
      <c r="A20" s="1"/>
      <c r="B20" s="1"/>
      <c r="C20" s="1"/>
      <c r="D20" s="8"/>
      <c r="E20" s="8"/>
      <c r="F20" s="12"/>
      <c r="G20" s="12"/>
    </row>
    <row r="21" spans="1:7" x14ac:dyDescent="0.25">
      <c r="A21" s="1"/>
      <c r="B21" s="1"/>
      <c r="C21" s="1"/>
      <c r="D21" s="8"/>
      <c r="E21" s="8"/>
      <c r="F21" s="12"/>
      <c r="G21" s="12"/>
    </row>
    <row r="22" spans="1:7" x14ac:dyDescent="0.25">
      <c r="A22" s="1"/>
      <c r="B22" s="1"/>
      <c r="C22" s="1"/>
      <c r="D22" s="8"/>
      <c r="E22" s="8"/>
      <c r="F22" s="12"/>
      <c r="G22" s="12"/>
    </row>
    <row r="23" spans="1:7" x14ac:dyDescent="0.25">
      <c r="A23" s="1"/>
      <c r="B23" s="1"/>
      <c r="C23" s="1"/>
      <c r="D23" s="8"/>
      <c r="E23" s="8"/>
      <c r="F23" s="12"/>
      <c r="G23" s="12"/>
    </row>
    <row r="24" spans="1:7" x14ac:dyDescent="0.25">
      <c r="A24" s="1"/>
      <c r="B24" s="1"/>
      <c r="C24" s="1"/>
      <c r="D24" s="8"/>
      <c r="E24" s="8"/>
      <c r="F24" s="12"/>
      <c r="G24" s="12"/>
    </row>
    <row r="25" spans="1:7" x14ac:dyDescent="0.25">
      <c r="A25" s="1"/>
      <c r="B25" s="1"/>
      <c r="C25" s="1"/>
      <c r="D25" s="8"/>
      <c r="E25" s="8"/>
      <c r="F25" s="12"/>
      <c r="G25" s="12"/>
    </row>
    <row r="26" spans="1:7" x14ac:dyDescent="0.25">
      <c r="A26" s="177" t="s">
        <v>124</v>
      </c>
      <c r="B26" s="178"/>
      <c r="C26" s="141"/>
      <c r="D26" s="80">
        <f>SUM(D15:D25)</f>
        <v>0</v>
      </c>
      <c r="E26" s="80">
        <f>SUM(E15:E25)</f>
        <v>0</v>
      </c>
      <c r="F26" s="53">
        <f>SUM(F15:F25)</f>
        <v>0</v>
      </c>
      <c r="G26" s="53">
        <f>SUM(G15:G25)</f>
        <v>0</v>
      </c>
    </row>
    <row r="28" spans="1:7" x14ac:dyDescent="0.25">
      <c r="A28" s="172" t="s">
        <v>128</v>
      </c>
      <c r="B28" s="173"/>
      <c r="C28" s="174"/>
      <c r="D28" s="82">
        <f>SUM(D12,D26)</f>
        <v>0</v>
      </c>
      <c r="E28" s="82">
        <f>SUM(E12,E26)</f>
        <v>0</v>
      </c>
      <c r="F28" s="81">
        <f>SUM(F12,F26)</f>
        <v>0</v>
      </c>
      <c r="G28" s="81">
        <f>SUM(G12,G26)</f>
        <v>0</v>
      </c>
    </row>
    <row r="33" ht="20.100000000000001" customHeight="1" x14ac:dyDescent="0.25"/>
    <row r="34" ht="20.100000000000001" customHeight="1" x14ac:dyDescent="0.25"/>
    <row r="35" ht="20.100000000000001" customHeight="1" x14ac:dyDescent="0.25"/>
    <row r="36" ht="20.100000000000001" customHeight="1" x14ac:dyDescent="0.25"/>
    <row r="37" ht="20.100000000000001" customHeight="1" x14ac:dyDescent="0.25"/>
    <row r="38" ht="20.100000000000001" customHeight="1" x14ac:dyDescent="0.25"/>
    <row r="39" ht="20.100000000000001" customHeight="1" x14ac:dyDescent="0.25"/>
    <row r="40" ht="20.100000000000001" customHeight="1" x14ac:dyDescent="0.25"/>
  </sheetData>
  <sheetProtection algorithmName="SHA-512" hashValue="YUDtiEi0oekEdDn37PgltJ3q1b23Zgp7PqtEne8bx7Ozuc0y6dKKb37DcgqxBXs9lcP9lNZx4Q2jOGFhqyilsA==" saltValue="hM2iIpu3fqV4iyLIO9ynXw==" spinCount="100000" sheet="1" insertRows="0" selectLockedCells="1"/>
  <mergeCells count="17">
    <mergeCell ref="A28:C28"/>
    <mergeCell ref="A9:C9"/>
    <mergeCell ref="A10:C10"/>
    <mergeCell ref="A11:C11"/>
    <mergeCell ref="A26:B26"/>
    <mergeCell ref="A12:B12"/>
    <mergeCell ref="A4:C4"/>
    <mergeCell ref="A5:C5"/>
    <mergeCell ref="A6:C6"/>
    <mergeCell ref="A7:C7"/>
    <mergeCell ref="A8:C8"/>
    <mergeCell ref="A1:G1"/>
    <mergeCell ref="D3:E3"/>
    <mergeCell ref="F3:G3"/>
    <mergeCell ref="D2:E2"/>
    <mergeCell ref="F2:G2"/>
    <mergeCell ref="A2:C3"/>
  </mergeCells>
  <pageMargins left="0.25" right="0.25" top="0.75" bottom="0.75" header="0.3" footer="0.3"/>
  <pageSetup scale="61" fitToHeight="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C40"/>
  <sheetViews>
    <sheetView topLeftCell="A21" zoomScaleNormal="100" workbookViewId="0">
      <selection activeCell="B18" sqref="B18"/>
    </sheetView>
  </sheetViews>
  <sheetFormatPr defaultColWidth="10.625" defaultRowHeight="15.75" x14ac:dyDescent="0.25"/>
  <cols>
    <col min="1" max="1" width="51.75" customWidth="1"/>
    <col min="2" max="3" width="35.625" customWidth="1"/>
  </cols>
  <sheetData>
    <row r="1" spans="1:3" ht="18.75" x14ac:dyDescent="0.25">
      <c r="A1" s="179" t="s">
        <v>129</v>
      </c>
      <c r="B1" s="180"/>
      <c r="C1" s="180"/>
    </row>
    <row r="2" spans="1:3" ht="19.149999999999999" customHeight="1" x14ac:dyDescent="0.25">
      <c r="A2" s="144" t="s">
        <v>1</v>
      </c>
      <c r="B2" s="10" t="s">
        <v>2</v>
      </c>
      <c r="C2" s="10" t="s">
        <v>130</v>
      </c>
    </row>
    <row r="3" spans="1:3" ht="20.65" customHeight="1" x14ac:dyDescent="0.25">
      <c r="A3" s="145"/>
      <c r="B3" s="7">
        <f>INCOME!B3</f>
        <v>0</v>
      </c>
      <c r="C3" s="7"/>
    </row>
    <row r="4" spans="1:3" x14ac:dyDescent="0.25">
      <c r="A4" s="140" t="s">
        <v>129</v>
      </c>
      <c r="B4" s="10" t="s">
        <v>7</v>
      </c>
      <c r="C4" s="10" t="s">
        <v>8</v>
      </c>
    </row>
    <row r="5" spans="1:3" x14ac:dyDescent="0.25">
      <c r="A5" s="98" t="s">
        <v>131</v>
      </c>
      <c r="B5" s="31">
        <f>SUM(B6:B12)</f>
        <v>0</v>
      </c>
      <c r="C5" s="88">
        <f>SUM(C6:C12)</f>
        <v>0</v>
      </c>
    </row>
    <row r="6" spans="1:3" x14ac:dyDescent="0.25">
      <c r="A6" s="99" t="s">
        <v>132</v>
      </c>
      <c r="B6" s="45"/>
      <c r="C6" s="45"/>
    </row>
    <row r="7" spans="1:3" x14ac:dyDescent="0.25">
      <c r="A7" s="99" t="s">
        <v>133</v>
      </c>
      <c r="B7" s="45"/>
      <c r="C7" s="45"/>
    </row>
    <row r="8" spans="1:3" x14ac:dyDescent="0.25">
      <c r="A8" s="99" t="s">
        <v>122</v>
      </c>
      <c r="B8" s="45"/>
      <c r="C8" s="45"/>
    </row>
    <row r="9" spans="1:3" x14ac:dyDescent="0.25">
      <c r="A9" s="100" t="s">
        <v>134</v>
      </c>
      <c r="B9" s="45"/>
      <c r="C9" s="45"/>
    </row>
    <row r="10" spans="1:3" x14ac:dyDescent="0.25">
      <c r="A10" s="100" t="s">
        <v>135</v>
      </c>
      <c r="B10" s="45"/>
      <c r="C10" s="45"/>
    </row>
    <row r="11" spans="1:3" x14ac:dyDescent="0.25">
      <c r="A11" s="101"/>
      <c r="B11" s="45"/>
      <c r="C11" s="45"/>
    </row>
    <row r="12" spans="1:3" x14ac:dyDescent="0.25">
      <c r="A12" s="101"/>
      <c r="B12" s="45"/>
      <c r="C12" s="45"/>
    </row>
    <row r="13" spans="1:3" x14ac:dyDescent="0.25">
      <c r="A13" s="98" t="s">
        <v>136</v>
      </c>
      <c r="B13" s="106">
        <f>SUM(B14:B22)</f>
        <v>0</v>
      </c>
      <c r="C13" s="107">
        <f>SUM(C14:C22)</f>
        <v>0</v>
      </c>
    </row>
    <row r="14" spans="1:3" x14ac:dyDescent="0.25">
      <c r="A14" s="99" t="s">
        <v>137</v>
      </c>
      <c r="B14" s="2"/>
      <c r="C14" s="2"/>
    </row>
    <row r="15" spans="1:3" x14ac:dyDescent="0.25">
      <c r="A15" s="99" t="s">
        <v>138</v>
      </c>
      <c r="B15" s="2"/>
      <c r="C15" s="2"/>
    </row>
    <row r="16" spans="1:3" x14ac:dyDescent="0.25">
      <c r="A16" s="99" t="s">
        <v>139</v>
      </c>
      <c r="B16" s="2"/>
      <c r="C16" s="2"/>
    </row>
    <row r="17" spans="1:3" x14ac:dyDescent="0.25">
      <c r="A17" s="99" t="s">
        <v>140</v>
      </c>
      <c r="B17" s="2"/>
      <c r="C17" s="2"/>
    </row>
    <row r="18" spans="1:3" x14ac:dyDescent="0.25">
      <c r="A18" s="99" t="s">
        <v>141</v>
      </c>
      <c r="B18" s="2"/>
      <c r="C18" s="2"/>
    </row>
    <row r="19" spans="1:3" x14ac:dyDescent="0.25">
      <c r="A19" s="99" t="s">
        <v>142</v>
      </c>
      <c r="B19" s="2"/>
      <c r="C19" s="2"/>
    </row>
    <row r="20" spans="1:3" x14ac:dyDescent="0.25">
      <c r="A20" s="99"/>
      <c r="B20" s="2"/>
      <c r="C20" s="2"/>
    </row>
    <row r="21" spans="1:3" x14ac:dyDescent="0.25">
      <c r="A21" s="99"/>
      <c r="B21" s="2"/>
      <c r="C21" s="2"/>
    </row>
    <row r="22" spans="1:3" x14ac:dyDescent="0.25">
      <c r="A22" s="102"/>
      <c r="B22" s="2"/>
      <c r="C22" s="2"/>
    </row>
    <row r="23" spans="1:3" x14ac:dyDescent="0.25">
      <c r="A23" s="98" t="s">
        <v>143</v>
      </c>
      <c r="B23" s="3">
        <f>SUM(B24:B30)</f>
        <v>0</v>
      </c>
      <c r="C23" s="89">
        <f>SUM(C24:C30)</f>
        <v>0</v>
      </c>
    </row>
    <row r="24" spans="1:3" x14ac:dyDescent="0.25">
      <c r="A24" s="99" t="s">
        <v>144</v>
      </c>
      <c r="B24" s="2"/>
      <c r="C24" s="2"/>
    </row>
    <row r="25" spans="1:3" x14ac:dyDescent="0.25">
      <c r="A25" s="99" t="s">
        <v>145</v>
      </c>
      <c r="B25" s="2"/>
      <c r="C25" s="2"/>
    </row>
    <row r="26" spans="1:3" x14ac:dyDescent="0.25">
      <c r="A26" s="99" t="s">
        <v>146</v>
      </c>
      <c r="B26" s="2"/>
      <c r="C26" s="2"/>
    </row>
    <row r="27" spans="1:3" x14ac:dyDescent="0.25">
      <c r="A27" s="103" t="s">
        <v>147</v>
      </c>
      <c r="B27" s="2"/>
      <c r="C27" s="2"/>
    </row>
    <row r="28" spans="1:3" x14ac:dyDescent="0.25">
      <c r="A28" s="99" t="s">
        <v>148</v>
      </c>
      <c r="B28" s="2"/>
      <c r="C28" s="2"/>
    </row>
    <row r="29" spans="1:3" x14ac:dyDescent="0.25">
      <c r="A29" s="99"/>
      <c r="B29" s="2"/>
      <c r="C29" s="2"/>
    </row>
    <row r="30" spans="1:3" x14ac:dyDescent="0.25">
      <c r="A30" s="99"/>
      <c r="B30" s="2"/>
      <c r="C30" s="2"/>
    </row>
    <row r="31" spans="1:3" x14ac:dyDescent="0.25">
      <c r="A31" s="104" t="s">
        <v>149</v>
      </c>
      <c r="B31" s="3">
        <f>SUM(B32:B34)</f>
        <v>0</v>
      </c>
      <c r="C31" s="89">
        <f>SUM(C32:C34)</f>
        <v>0</v>
      </c>
    </row>
    <row r="32" spans="1:3" x14ac:dyDescent="0.25">
      <c r="A32" s="99" t="s">
        <v>150</v>
      </c>
      <c r="B32" s="2"/>
      <c r="C32" s="2"/>
    </row>
    <row r="33" spans="1:3" x14ac:dyDescent="0.25">
      <c r="A33" s="99"/>
      <c r="B33" s="2"/>
      <c r="C33" s="2"/>
    </row>
    <row r="34" spans="1:3" x14ac:dyDescent="0.25">
      <c r="A34" s="99"/>
      <c r="B34" s="2"/>
      <c r="C34" s="2"/>
    </row>
    <row r="35" spans="1:3" x14ac:dyDescent="0.25">
      <c r="A35" s="104" t="s">
        <v>151</v>
      </c>
      <c r="B35" s="3">
        <f>SUM(B36:B39)</f>
        <v>0</v>
      </c>
      <c r="C35" s="89">
        <f>SUM(C36:C39)</f>
        <v>0</v>
      </c>
    </row>
    <row r="36" spans="1:3" x14ac:dyDescent="0.25">
      <c r="A36" s="99" t="s">
        <v>110</v>
      </c>
      <c r="B36" s="2"/>
      <c r="C36" s="2"/>
    </row>
    <row r="37" spans="1:3" x14ac:dyDescent="0.25">
      <c r="A37" s="99"/>
      <c r="B37" s="2"/>
      <c r="C37" s="2"/>
    </row>
    <row r="38" spans="1:3" x14ac:dyDescent="0.25">
      <c r="A38" s="99"/>
      <c r="B38" s="2"/>
      <c r="C38" s="2"/>
    </row>
    <row r="39" spans="1:3" x14ac:dyDescent="0.25">
      <c r="A39" s="99"/>
      <c r="B39" s="2"/>
      <c r="C39" s="2"/>
    </row>
    <row r="40" spans="1:3" x14ac:dyDescent="0.25">
      <c r="A40" s="105" t="s">
        <v>152</v>
      </c>
      <c r="B40" s="91">
        <f>SUM(B35,B31,B23,B13,B5)</f>
        <v>0</v>
      </c>
      <c r="C40" s="90">
        <f>SUM(C35,C31,C23,C13,C5)</f>
        <v>0</v>
      </c>
    </row>
  </sheetData>
  <sheetProtection algorithmName="SHA-512" hashValue="B3T09ruk5R1beOficct1pQL3vWAjRJsNzwtm4lkEXqTEFhDEi8bfClwK2rOBF3TqymJU8BgdtQ8G3OjzHsBjpA==" saltValue="WvE61Gv9nxFvShC5JQuANg==" spinCount="100000" sheet="1" insertRows="0" selectLockedCells="1"/>
  <mergeCells count="2">
    <mergeCell ref="A2:A3"/>
    <mergeCell ref="A1:C1"/>
  </mergeCells>
  <pageMargins left="0.25" right="0.25" top="0.75" bottom="0.75" header="0.3" footer="0.3"/>
  <pageSetup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  <pageSetUpPr fitToPage="1"/>
  </sheetPr>
  <dimension ref="A1:D20"/>
  <sheetViews>
    <sheetView zoomScaleNormal="100" workbookViewId="0">
      <selection activeCell="B23" sqref="B23"/>
    </sheetView>
  </sheetViews>
  <sheetFormatPr defaultColWidth="10.625" defaultRowHeight="15.75" x14ac:dyDescent="0.25"/>
  <cols>
    <col min="1" max="1" width="29.75" customWidth="1"/>
    <col min="2" max="3" width="43.5" customWidth="1"/>
    <col min="4" max="4" width="41.625" customWidth="1"/>
  </cols>
  <sheetData>
    <row r="1" spans="1:4" ht="24" customHeight="1" x14ac:dyDescent="0.25">
      <c r="A1" s="181" t="s">
        <v>153</v>
      </c>
      <c r="B1" s="182"/>
      <c r="C1" s="182"/>
      <c r="D1" s="182"/>
    </row>
    <row r="2" spans="1:4" x14ac:dyDescent="0.25">
      <c r="A2" s="144" t="s">
        <v>1</v>
      </c>
      <c r="B2" s="10" t="s">
        <v>2</v>
      </c>
      <c r="C2" s="160" t="s">
        <v>3</v>
      </c>
      <c r="D2" s="161"/>
    </row>
    <row r="3" spans="1:4" ht="20.65" customHeight="1" x14ac:dyDescent="0.25">
      <c r="A3" s="145"/>
      <c r="B3" s="116">
        <f>INCOME!B3</f>
        <v>0</v>
      </c>
      <c r="C3" s="116"/>
      <c r="D3" s="13"/>
    </row>
    <row r="4" spans="1:4" x14ac:dyDescent="0.25">
      <c r="A4" s="10" t="s">
        <v>154</v>
      </c>
      <c r="B4" s="10"/>
      <c r="C4" s="10" t="s">
        <v>5</v>
      </c>
      <c r="D4" s="10" t="s">
        <v>6</v>
      </c>
    </row>
    <row r="5" spans="1:4" x14ac:dyDescent="0.25">
      <c r="A5" s="102" t="s">
        <v>155</v>
      </c>
      <c r="B5" s="117">
        <f>B13</f>
        <v>0</v>
      </c>
      <c r="C5" s="118">
        <f>INCOME!C31*12</f>
        <v>0</v>
      </c>
      <c r="D5" s="119">
        <f>INCOME!D31*12</f>
        <v>0</v>
      </c>
    </row>
    <row r="6" spans="1:4" x14ac:dyDescent="0.25">
      <c r="A6" s="102" t="s">
        <v>156</v>
      </c>
      <c r="B6" s="117">
        <f>INCOME!B50</f>
        <v>0</v>
      </c>
      <c r="C6" s="118">
        <f>INCOME!C50</f>
        <v>0</v>
      </c>
      <c r="D6" s="119">
        <f>INCOME!D50</f>
        <v>0</v>
      </c>
    </row>
    <row r="7" spans="1:4" x14ac:dyDescent="0.25">
      <c r="A7" s="102" t="s">
        <v>157</v>
      </c>
      <c r="B7" s="117">
        <f>INCOME!B51</f>
        <v>0</v>
      </c>
      <c r="C7" s="118">
        <f>INCOME!C51</f>
        <v>0</v>
      </c>
      <c r="D7" s="119">
        <f>INCOME!D51</f>
        <v>0</v>
      </c>
    </row>
    <row r="8" spans="1:4" x14ac:dyDescent="0.25">
      <c r="A8" s="102" t="s">
        <v>158</v>
      </c>
      <c r="B8" s="117">
        <f>EXPENSES!B86</f>
        <v>0</v>
      </c>
      <c r="C8" s="118">
        <f>EXPENSES!C86</f>
        <v>0</v>
      </c>
      <c r="D8" s="119">
        <f>EXPENSES!C86</f>
        <v>0</v>
      </c>
    </row>
    <row r="9" spans="1:4" x14ac:dyDescent="0.25">
      <c r="A9" s="102" t="s">
        <v>159</v>
      </c>
      <c r="B9" s="117">
        <f>DEBT!D28</f>
        <v>0</v>
      </c>
      <c r="C9" s="118">
        <f>DEBT!F26</f>
        <v>0</v>
      </c>
      <c r="D9" s="119">
        <f>DEBT!F28</f>
        <v>0</v>
      </c>
    </row>
    <row r="10" spans="1:4" ht="16.5" customHeight="1" x14ac:dyDescent="0.25">
      <c r="A10" s="127" t="s">
        <v>160</v>
      </c>
      <c r="B10" s="106">
        <f>B7-B8-B9</f>
        <v>0</v>
      </c>
      <c r="C10" s="115">
        <f>C7-C8-C9</f>
        <v>0</v>
      </c>
      <c r="D10" s="120">
        <f>D7-D8-D9</f>
        <v>0</v>
      </c>
    </row>
    <row r="11" spans="1:4" ht="16.5" customHeight="1" x14ac:dyDescent="0.25">
      <c r="A11" s="128"/>
      <c r="B11" s="129"/>
      <c r="C11" s="129"/>
      <c r="D11" s="129"/>
    </row>
    <row r="12" spans="1:4" ht="16.5" customHeight="1" x14ac:dyDescent="0.25">
      <c r="A12" s="130" t="s">
        <v>161</v>
      </c>
      <c r="B12" s="131"/>
      <c r="C12" s="131"/>
      <c r="D12" s="131"/>
    </row>
    <row r="13" spans="1:4" ht="16.5" customHeight="1" x14ac:dyDescent="0.25">
      <c r="A13" s="102" t="s">
        <v>155</v>
      </c>
      <c r="B13" s="117">
        <f>INCOME!B7</f>
        <v>0</v>
      </c>
      <c r="C13" s="115"/>
      <c r="D13" s="120"/>
    </row>
    <row r="14" spans="1:4" ht="16.5" customHeight="1" x14ac:dyDescent="0.25">
      <c r="A14" s="132" t="s">
        <v>162</v>
      </c>
      <c r="B14" s="137">
        <f>DEBT!D28</f>
        <v>0</v>
      </c>
      <c r="C14" s="115"/>
      <c r="D14" s="120"/>
    </row>
    <row r="15" spans="1:4" ht="16.5" customHeight="1" x14ac:dyDescent="0.25">
      <c r="A15" s="127" t="s">
        <v>163</v>
      </c>
      <c r="B15" s="133" t="e">
        <f>B14/B13</f>
        <v>#DIV/0!</v>
      </c>
      <c r="C15" s="115"/>
      <c r="D15" s="120"/>
    </row>
    <row r="16" spans="1:4" ht="16.5" customHeight="1" x14ac:dyDescent="0.25">
      <c r="A16" s="102"/>
      <c r="B16" s="117"/>
      <c r="C16" s="136"/>
      <c r="D16" s="136"/>
    </row>
    <row r="17" spans="1:4" ht="16.5" customHeight="1" x14ac:dyDescent="0.25">
      <c r="A17" s="134"/>
      <c r="B17" s="135"/>
      <c r="C17" s="135"/>
      <c r="D17" s="135"/>
    </row>
    <row r="18" spans="1:4" ht="16.5" customHeight="1" x14ac:dyDescent="0.25">
      <c r="A18" s="102" t="s">
        <v>164</v>
      </c>
      <c r="B18" s="117">
        <f>DEBT!E28</f>
        <v>0</v>
      </c>
      <c r="C18" s="118">
        <f>DEBT!G28</f>
        <v>0</v>
      </c>
      <c r="D18" s="119">
        <f>DEBT!G28</f>
        <v>0</v>
      </c>
    </row>
    <row r="19" spans="1:4" ht="16.5" customHeight="1" x14ac:dyDescent="0.25">
      <c r="A19" s="102" t="s">
        <v>165</v>
      </c>
      <c r="B19" s="117">
        <f>ASSETS!B40</f>
        <v>0</v>
      </c>
      <c r="C19" s="118">
        <f>ASSETS!C40</f>
        <v>0</v>
      </c>
      <c r="D19" s="119">
        <f>ASSETS!C40</f>
        <v>0</v>
      </c>
    </row>
    <row r="20" spans="1:4" ht="16.5" customHeight="1" x14ac:dyDescent="0.25">
      <c r="A20" s="114" t="s">
        <v>166</v>
      </c>
      <c r="B20" s="121">
        <f>B19-B18</f>
        <v>0</v>
      </c>
      <c r="C20" s="122">
        <f>C19-C18</f>
        <v>0</v>
      </c>
      <c r="D20" s="123">
        <f>D19-D18</f>
        <v>0</v>
      </c>
    </row>
  </sheetData>
  <sheetProtection insertRows="0" selectLockedCells="1"/>
  <mergeCells count="3">
    <mergeCell ref="A1:D1"/>
    <mergeCell ref="A2:A3"/>
    <mergeCell ref="C2:D2"/>
  </mergeCells>
  <pageMargins left="0.25" right="0.25" top="0.75" bottom="0.75" header="0.3" footer="0.3"/>
  <pageSetup scale="77" fitToHeight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4775b54-7cbd-4a33-91f8-73c19cec2e0f">
      <Terms xmlns="http://schemas.microsoft.com/office/infopath/2007/PartnerControls"/>
    </lcf76f155ced4ddcb4097134ff3c332f>
    <TaxCatchAll xmlns="bac4e3eb-747f-43bc-bf10-c1bbb893eca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75EB29AAF6A94880A9CEC24B108A18" ma:contentTypeVersion="16" ma:contentTypeDescription="Create a new document." ma:contentTypeScope="" ma:versionID="2c5a178a0df199fbe8d7d9ca0a038c2d">
  <xsd:schema xmlns:xsd="http://www.w3.org/2001/XMLSchema" xmlns:xs="http://www.w3.org/2001/XMLSchema" xmlns:p="http://schemas.microsoft.com/office/2006/metadata/properties" xmlns:ns1="http://schemas.microsoft.com/sharepoint/v3" xmlns:ns2="34775b54-7cbd-4a33-91f8-73c19cec2e0f" xmlns:ns3="bac4e3eb-747f-43bc-bf10-c1bbb893ecac" xmlns:ns4="2229b682-ecef-4131-afb2-ba36ed4c825d" targetNamespace="http://schemas.microsoft.com/office/2006/metadata/properties" ma:root="true" ma:fieldsID="fb75af9b73caf4f200e4a15aa815e7cc" ns1:_="" ns2:_="" ns3:_="" ns4:_="">
    <xsd:import namespace="http://schemas.microsoft.com/sharepoint/v3"/>
    <xsd:import namespace="34775b54-7cbd-4a33-91f8-73c19cec2e0f"/>
    <xsd:import namespace="bac4e3eb-747f-43bc-bf10-c1bbb893ecac"/>
    <xsd:import namespace="2229b682-ecef-4131-afb2-ba36ed4c82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75b54-7cbd-4a33-91f8-73c19cec2e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5476efd-2625-4ffb-b020-68dbe4abf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4e3eb-747f-43bc-bf10-c1bbb893eca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c9bbf4d-fba4-4155-926e-bd724ca413b4}" ma:internalName="TaxCatchAll" ma:showField="CatchAllData" ma:web="2229b682-ecef-4131-afb2-ba36ed4c82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9b682-ecef-4131-afb2-ba36ed4c825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68DC9-959D-4CEA-A371-AC525F0229CF}">
  <ds:schemaRefs>
    <ds:schemaRef ds:uri="http://schemas.microsoft.com/office/2006/metadata/properties"/>
    <ds:schemaRef ds:uri="http://schemas.microsoft.com/office/infopath/2007/PartnerControls"/>
    <ds:schemaRef ds:uri="34775b54-7cbd-4a33-91f8-73c19cec2e0f"/>
    <ds:schemaRef ds:uri="bac4e3eb-747f-43bc-bf10-c1bbb893ecac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AED6BE4A-DCF6-4A8C-BF74-BA3C3D620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4775b54-7cbd-4a33-91f8-73c19cec2e0f"/>
    <ds:schemaRef ds:uri="bac4e3eb-747f-43bc-bf10-c1bbb893ecac"/>
    <ds:schemaRef ds:uri="2229b682-ecef-4131-afb2-ba36ed4c82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E9B1A-A18A-4B57-99D6-36D6E968D53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adc8ff-f4a3-4a14-9c0d-84b4985de0d2}" enabled="1" method="Privileged" siteId="{8331b18d-2d87-48ef-a35f-ac8818ebf9b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INCOME</vt:lpstr>
      <vt:lpstr>EXPENSES</vt:lpstr>
      <vt:lpstr>DEBT</vt:lpstr>
      <vt:lpstr>ASSETS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Brandon</dc:creator>
  <cp:keywords/>
  <dc:description/>
  <cp:lastModifiedBy>GARO, KRISTINA A CIV USAF AMC 6 FSS/FSH</cp:lastModifiedBy>
  <cp:revision/>
  <dcterms:created xsi:type="dcterms:W3CDTF">2020-05-18T13:27:17Z</dcterms:created>
  <dcterms:modified xsi:type="dcterms:W3CDTF">2026-03-25T16:06:04Z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0x0101003575EB29AAF6A94880A9CEC24B108A18</vt:lpwstr>
  </property>
  <property fmtid="{D5CDD505-2E9C-101B-9397-08002B2CF9AE}" pid="3" name="MediaServiceImageTags">
    <vt:lpwstr/>
  </property>
</Properties>
</file>